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GP 2015 RAW" sheetId="1" r:id="rId1"/>
    <sheet name="GP 2015 EQ" sheetId="2" r:id="rId2"/>
    <sheet name="MCR v BP Vrchlabi" sheetId="3" r:id="rId3"/>
    <sheet name="Borislavsky Gigant" sheetId="4" r:id="rId4"/>
    <sheet name="Pribramsky pohar BP" sheetId="5" r:id="rId5"/>
    <sheet name="Pribramsky pohar MT" sheetId="6" r:id="rId6"/>
    <sheet name="Vrchlabsky pohar BP EQ" sheetId="7" r:id="rId7"/>
    <sheet name="Vrchlabsky pohar BP RAW" sheetId="8" r:id="rId8"/>
    <sheet name="Vrchlabsky pohar MT EQ" sheetId="9" r:id="rId9"/>
    <sheet name="List3" sheetId="10" r:id="rId10"/>
  </sheets>
  <definedNames/>
  <calcPr fullCalcOnLoad="1"/>
</workbook>
</file>

<file path=xl/sharedStrings.xml><?xml version="1.0" encoding="utf-8"?>
<sst xmlns="http://schemas.openxmlformats.org/spreadsheetml/2006/main" count="13086" uniqueCount="1586">
  <si>
    <t>Číslo</t>
  </si>
  <si>
    <t>Soutěžící</t>
  </si>
  <si>
    <t>Pohlaví</t>
  </si>
  <si>
    <t>Rok narození</t>
  </si>
  <si>
    <t>T.H.</t>
  </si>
  <si>
    <t>Koeficient</t>
  </si>
  <si>
    <t>Věkový koeficient</t>
  </si>
  <si>
    <t>Den startu</t>
  </si>
  <si>
    <t>Země</t>
  </si>
  <si>
    <t>Oddíl, klub</t>
  </si>
  <si>
    <t>Družstvo</t>
  </si>
  <si>
    <t>Team</t>
  </si>
  <si>
    <t>Soutěžní kategorie</t>
  </si>
  <si>
    <t>Váhová kategorie</t>
  </si>
  <si>
    <t>Věková kategorie</t>
  </si>
  <si>
    <t>Příznaky kategorie</t>
  </si>
  <si>
    <t>Stojany pro dřep</t>
  </si>
  <si>
    <t>Stojany pro benč</t>
  </si>
  <si>
    <t>BP (nominace)</t>
  </si>
  <si>
    <t>BP1</t>
  </si>
  <si>
    <t>BP2</t>
  </si>
  <si>
    <t>BP3</t>
  </si>
  <si>
    <t>BP4R</t>
  </si>
  <si>
    <t>BP</t>
  </si>
  <si>
    <t>BP (prognóza)</t>
  </si>
  <si>
    <t>Pořadí (BP)</t>
  </si>
  <si>
    <t>Pořadí (BP, prognóza)</t>
  </si>
  <si>
    <t>Reshel (BP)</t>
  </si>
  <si>
    <t>Reshel (BP, prognóza)</t>
  </si>
  <si>
    <t>Absolutní pořadí (BP)</t>
  </si>
  <si>
    <t>Absolutní pořadí (BP, prognóza)</t>
  </si>
  <si>
    <t>Total (nominace)</t>
  </si>
  <si>
    <t>Total</t>
  </si>
  <si>
    <t>Total (prognóza)</t>
  </si>
  <si>
    <t>Pořadí (Total)</t>
  </si>
  <si>
    <t>Pořadí (Total, prognóza)</t>
  </si>
  <si>
    <t>Reshel (Total)</t>
  </si>
  <si>
    <t>Reshel (Total, prognóza)</t>
  </si>
  <si>
    <t>Absolutní pořadí (Total, prognóza)</t>
  </si>
  <si>
    <t>Divize závodníka</t>
  </si>
  <si>
    <t>Status</t>
  </si>
  <si>
    <t>Absolutní pořadí Open EQUIP (soutěžících: 15, výkon: 2 637,5kg, bodů: 2 381,1400)</t>
  </si>
  <si>
    <t>20</t>
  </si>
  <si>
    <t>7</t>
  </si>
  <si>
    <t>ZDRAŽIL David</t>
  </si>
  <si>
    <t>M</t>
  </si>
  <si>
    <t>1978</t>
  </si>
  <si>
    <t>148,5</t>
  </si>
  <si>
    <t>0,832</t>
  </si>
  <si>
    <t/>
  </si>
  <si>
    <t>25.04.2015 11:30</t>
  </si>
  <si>
    <t xml:space="preserve">Berserk Security Power Team </t>
  </si>
  <si>
    <t>Muži +140kg EQUIP</t>
  </si>
  <si>
    <t>140,0</t>
  </si>
  <si>
    <t>Seniors</t>
  </si>
  <si>
    <t>EQUIP</t>
  </si>
  <si>
    <t>6/6</t>
  </si>
  <si>
    <t>250,0</t>
  </si>
  <si>
    <t>270,0</t>
  </si>
  <si>
    <t>285,0</t>
  </si>
  <si>
    <t>1</t>
  </si>
  <si>
    <t>237,1200</t>
  </si>
  <si>
    <t>O</t>
  </si>
  <si>
    <t>OK</t>
  </si>
  <si>
    <t>75</t>
  </si>
  <si>
    <t>VELIČKA David</t>
  </si>
  <si>
    <t>1977</t>
  </si>
  <si>
    <t>93,2</t>
  </si>
  <si>
    <t>0,947</t>
  </si>
  <si>
    <t>Hardcore Gym Fontána</t>
  </si>
  <si>
    <t>Muži -100kg EQUIP</t>
  </si>
  <si>
    <t>-100,0</t>
  </si>
  <si>
    <t>5/1</t>
  </si>
  <si>
    <t>230,0</t>
  </si>
  <si>
    <t>240,0</t>
  </si>
  <si>
    <t>245,0</t>
  </si>
  <si>
    <t>232,0150</t>
  </si>
  <si>
    <t>2</t>
  </si>
  <si>
    <t>HOMOLA Martin</t>
  </si>
  <si>
    <t>1994</t>
  </si>
  <si>
    <t>134,9</t>
  </si>
  <si>
    <t>0,846</t>
  </si>
  <si>
    <t>SK Gigant´S Bořislav</t>
  </si>
  <si>
    <t>Junioři -140kg EQUIP</t>
  </si>
  <si>
    <t>-140,0</t>
  </si>
  <si>
    <t>J</t>
  </si>
  <si>
    <t>4/4</t>
  </si>
  <si>
    <t>220,0</t>
  </si>
  <si>
    <t>211,5000</t>
  </si>
  <si>
    <t>3</t>
  </si>
  <si>
    <t>JIRUŠKA Lukáš</t>
  </si>
  <si>
    <t>1983</t>
  </si>
  <si>
    <t>98,8</t>
  </si>
  <si>
    <t>0,919</t>
  </si>
  <si>
    <t>TJ Powerlifting Trutnov</t>
  </si>
  <si>
    <t>4/3</t>
  </si>
  <si>
    <t>210,0</t>
  </si>
  <si>
    <t>-251,0</t>
  </si>
  <si>
    <t>211,3700</t>
  </si>
  <si>
    <t>4</t>
  </si>
  <si>
    <t>KALENSKÝ Tomáš</t>
  </si>
  <si>
    <t>1992</t>
  </si>
  <si>
    <t>85,2</t>
  </si>
  <si>
    <t>1,004</t>
  </si>
  <si>
    <t>Powerlifting Vrchlabí</t>
  </si>
  <si>
    <t>Junioři -90kg EQUIP</t>
  </si>
  <si>
    <t>-90,0</t>
  </si>
  <si>
    <t>3/3</t>
  </si>
  <si>
    <t>192,5</t>
  </si>
  <si>
    <t>200,0</t>
  </si>
  <si>
    <t>210,8400</t>
  </si>
  <si>
    <t>5</t>
  </si>
  <si>
    <t>26</t>
  </si>
  <si>
    <t>HRON Petr</t>
  </si>
  <si>
    <t>108,1</t>
  </si>
  <si>
    <t>0,889</t>
  </si>
  <si>
    <t>PowerBull Náchod</t>
  </si>
  <si>
    <t>Muži -110kg EQUIP</t>
  </si>
  <si>
    <t>-110,0</t>
  </si>
  <si>
    <t>4/2</t>
  </si>
  <si>
    <t>225,0</t>
  </si>
  <si>
    <t>-235,0</t>
  </si>
  <si>
    <t>235,0</t>
  </si>
  <si>
    <t>208,9150</t>
  </si>
  <si>
    <t>6</t>
  </si>
  <si>
    <t>42</t>
  </si>
  <si>
    <t>JÍŠA Jan</t>
  </si>
  <si>
    <t>1988</t>
  </si>
  <si>
    <t>99,7</t>
  </si>
  <si>
    <t>0,916</t>
  </si>
  <si>
    <t>-220,0</t>
  </si>
  <si>
    <t>201,5200</t>
  </si>
  <si>
    <t>21</t>
  </si>
  <si>
    <t xml:space="preserve">MIKLOSY František </t>
  </si>
  <si>
    <t>1993</t>
  </si>
  <si>
    <t>97,5</t>
  </si>
  <si>
    <t>0,925</t>
  </si>
  <si>
    <t>Junioři -100kg EQUIP</t>
  </si>
  <si>
    <t>4/1</t>
  </si>
  <si>
    <t>194,2500</t>
  </si>
  <si>
    <t>8</t>
  </si>
  <si>
    <t>24</t>
  </si>
  <si>
    <t>DRNEK Miroslav</t>
  </si>
  <si>
    <t>1972</t>
  </si>
  <si>
    <t>92,2</t>
  </si>
  <si>
    <t>0,952</t>
  </si>
  <si>
    <t>Muži M1 -100kg EQUIP</t>
  </si>
  <si>
    <t>Masters1</t>
  </si>
  <si>
    <t>5/5</t>
  </si>
  <si>
    <t>165,0</t>
  </si>
  <si>
    <t>186,0</t>
  </si>
  <si>
    <t>183,2600</t>
  </si>
  <si>
    <t>9</t>
  </si>
  <si>
    <t>M1</t>
  </si>
  <si>
    <t>66</t>
  </si>
  <si>
    <t>VÍTEK Jan</t>
  </si>
  <si>
    <t>1971</t>
  </si>
  <si>
    <t>135,8</t>
  </si>
  <si>
    <t>0,845</t>
  </si>
  <si>
    <t>Muži M1 -140kg EQUIP</t>
  </si>
  <si>
    <t>190,0</t>
  </si>
  <si>
    <t>177,4500</t>
  </si>
  <si>
    <t>10</t>
  </si>
  <si>
    <t xml:space="preserve">HAKL Josef Ing. </t>
  </si>
  <si>
    <t>1950</t>
  </si>
  <si>
    <t>115,0</t>
  </si>
  <si>
    <t>0,873</t>
  </si>
  <si>
    <t>Muži M5 -125kg EQUIP</t>
  </si>
  <si>
    <t>-125,0</t>
  </si>
  <si>
    <t>Masters5</t>
  </si>
  <si>
    <t>#</t>
  </si>
  <si>
    <t>174,6000</t>
  </si>
  <si>
    <t>11</t>
  </si>
  <si>
    <t>M5</t>
  </si>
  <si>
    <t>69</t>
  </si>
  <si>
    <t xml:space="preserve">HURDÁLEK Libor </t>
  </si>
  <si>
    <t>1954</t>
  </si>
  <si>
    <t>98,2</t>
  </si>
  <si>
    <t>0,922</t>
  </si>
  <si>
    <t>Muži M5 -100kg EQUIP</t>
  </si>
  <si>
    <t>150,0</t>
  </si>
  <si>
    <t>-160,0</t>
  </si>
  <si>
    <t>138,3000</t>
  </si>
  <si>
    <t>12</t>
  </si>
  <si>
    <t>50</t>
  </si>
  <si>
    <t>KUŽEL Vlastimil</t>
  </si>
  <si>
    <t>109,8</t>
  </si>
  <si>
    <t>0,885</t>
  </si>
  <si>
    <t>0,0</t>
  </si>
  <si>
    <t>0,0000</t>
  </si>
  <si>
    <t>OUT</t>
  </si>
  <si>
    <t>18</t>
  </si>
  <si>
    <t>ESSER František</t>
  </si>
  <si>
    <t>1946</t>
  </si>
  <si>
    <t>88,7</t>
  </si>
  <si>
    <t>0,978</t>
  </si>
  <si>
    <t>Muži M6 -90kg EQUIP</t>
  </si>
  <si>
    <t>Masters6</t>
  </si>
  <si>
    <t>4/5 blok</t>
  </si>
  <si>
    <t>M6</t>
  </si>
  <si>
    <t>25</t>
  </si>
  <si>
    <t>BOLF Petr</t>
  </si>
  <si>
    <t>1987</t>
  </si>
  <si>
    <t>115,8</t>
  </si>
  <si>
    <t>0,871</t>
  </si>
  <si>
    <t>Muži -125kg EQUIP</t>
  </si>
  <si>
    <t>5/8</t>
  </si>
  <si>
    <t>-335,0</t>
  </si>
  <si>
    <t>-340,0</t>
  </si>
  <si>
    <t>Absolutní pořadí Open RAW (soutěžících: 80, výkon: 10 807,5kg, bodů: 10 725,1450)</t>
  </si>
  <si>
    <t>43</t>
  </si>
  <si>
    <t>Muži -110kg RAW</t>
  </si>
  <si>
    <t>RAW</t>
  </si>
  <si>
    <t>227,5</t>
  </si>
  <si>
    <t>237,5</t>
  </si>
  <si>
    <t>210,1875</t>
  </si>
  <si>
    <t>63</t>
  </si>
  <si>
    <t xml:space="preserve">VDOVYCHENKO Jaroslav </t>
  </si>
  <si>
    <t>1984</t>
  </si>
  <si>
    <t>114,8</t>
  </si>
  <si>
    <t>25.04.2015 11:15</t>
  </si>
  <si>
    <t>Bomba Gym Powerlifting</t>
  </si>
  <si>
    <t>Muži -125kg RAW</t>
  </si>
  <si>
    <t>209,5200</t>
  </si>
  <si>
    <t>SLUNSKÝ Alexandr</t>
  </si>
  <si>
    <t>145,5</t>
  </si>
  <si>
    <t>0,835</t>
  </si>
  <si>
    <t>SK - Sport Třebíčska a Vysočiny</t>
  </si>
  <si>
    <t>Muži +140kg RAW</t>
  </si>
  <si>
    <t>5/7</t>
  </si>
  <si>
    <t>-240,0</t>
  </si>
  <si>
    <t>192,0500</t>
  </si>
  <si>
    <t>16</t>
  </si>
  <si>
    <t>TESAŘÍK František</t>
  </si>
  <si>
    <t>1973</t>
  </si>
  <si>
    <t>121,8</t>
  </si>
  <si>
    <t>0,861</t>
  </si>
  <si>
    <t>Powerlifting Animals Semily</t>
  </si>
  <si>
    <t>Muži M1 -125kg RAW</t>
  </si>
  <si>
    <t>205,0</t>
  </si>
  <si>
    <t>215,0</t>
  </si>
  <si>
    <t>185,1150</t>
  </si>
  <si>
    <t>61</t>
  </si>
  <si>
    <t xml:space="preserve">ANDRYS Daniel </t>
  </si>
  <si>
    <t>107,0</t>
  </si>
  <si>
    <t>0,892</t>
  </si>
  <si>
    <t>Valach Power</t>
  </si>
  <si>
    <t>5/6</t>
  </si>
  <si>
    <t>182,8600</t>
  </si>
  <si>
    <t>WALTER Bruno</t>
  </si>
  <si>
    <t>1967</t>
  </si>
  <si>
    <t>98,9</t>
  </si>
  <si>
    <t>Fit Gym Olomouc</t>
  </si>
  <si>
    <t>Muži -100kg RAW</t>
  </si>
  <si>
    <t>195,0</t>
  </si>
  <si>
    <t>-202,5</t>
  </si>
  <si>
    <t>179,2050</t>
  </si>
  <si>
    <t>M2</t>
  </si>
  <si>
    <t>40</t>
  </si>
  <si>
    <t>LOZA Patrik</t>
  </si>
  <si>
    <t>1985</t>
  </si>
  <si>
    <t>109,2</t>
  </si>
  <si>
    <t>0,887</t>
  </si>
  <si>
    <t>6/0</t>
  </si>
  <si>
    <t>-205,0</t>
  </si>
  <si>
    <t>177,4000</t>
  </si>
  <si>
    <t>MACEÁŠIK Petr</t>
  </si>
  <si>
    <t>1975</t>
  </si>
  <si>
    <t>96,8</t>
  </si>
  <si>
    <t>0,927</t>
  </si>
  <si>
    <t>180,0</t>
  </si>
  <si>
    <t>-200,0</t>
  </si>
  <si>
    <t>176,1300</t>
  </si>
  <si>
    <t>KYPTOVÁ Kateřina</t>
  </si>
  <si>
    <t>Ž</t>
  </si>
  <si>
    <t>73,7</t>
  </si>
  <si>
    <t>1,558</t>
  </si>
  <si>
    <t>SK Ironbulls Domažlice</t>
  </si>
  <si>
    <t>Ženy -75kg RAW</t>
  </si>
  <si>
    <t>-75,0</t>
  </si>
  <si>
    <t>90,0</t>
  </si>
  <si>
    <t>100,0</t>
  </si>
  <si>
    <t>110,0</t>
  </si>
  <si>
    <t>171,3800</t>
  </si>
  <si>
    <t>39</t>
  </si>
  <si>
    <t>BOUCHAL Marek</t>
  </si>
  <si>
    <t>1974</t>
  </si>
  <si>
    <t>98,1</t>
  </si>
  <si>
    <t>Muži M1 -100kg RAW</t>
  </si>
  <si>
    <t>4/5</t>
  </si>
  <si>
    <t>170,0</t>
  </si>
  <si>
    <t>182,5</t>
  </si>
  <si>
    <t>168,2650</t>
  </si>
  <si>
    <t>MOZOLA Petr</t>
  </si>
  <si>
    <t>88,4</t>
  </si>
  <si>
    <t>0,979</t>
  </si>
  <si>
    <t>Muži -90kg RAW</t>
  </si>
  <si>
    <t>160,0</t>
  </si>
  <si>
    <t>-175,0</t>
  </si>
  <si>
    <t>166,4300</t>
  </si>
  <si>
    <t>TŮMA Stanislav</t>
  </si>
  <si>
    <t>-187,5</t>
  </si>
  <si>
    <t>165,4200</t>
  </si>
  <si>
    <t xml:space="preserve">HLAVÁČEK Pavel </t>
  </si>
  <si>
    <t>1979</t>
  </si>
  <si>
    <t>117,0</t>
  </si>
  <si>
    <t>0,869</t>
  </si>
  <si>
    <t>-180,0</t>
  </si>
  <si>
    <t>165,1100</t>
  </si>
  <si>
    <t>13</t>
  </si>
  <si>
    <t>45</t>
  </si>
  <si>
    <t>MIZERA Jaromír</t>
  </si>
  <si>
    <t>1966</t>
  </si>
  <si>
    <t>106,3</t>
  </si>
  <si>
    <t>0,894</t>
  </si>
  <si>
    <t>Muži M2 -110kg RAW</t>
  </si>
  <si>
    <t>Masters2</t>
  </si>
  <si>
    <t>6/7</t>
  </si>
  <si>
    <t>-190,0</t>
  </si>
  <si>
    <t>160,9200</t>
  </si>
  <si>
    <t>14</t>
  </si>
  <si>
    <t>GRAUER Tomáš</t>
  </si>
  <si>
    <t>1981</t>
  </si>
  <si>
    <t>63,2</t>
  </si>
  <si>
    <t>1,329</t>
  </si>
  <si>
    <t>Muži -67,5kg RAW</t>
  </si>
  <si>
    <t>-67,5</t>
  </si>
  <si>
    <t>3/0</t>
  </si>
  <si>
    <t>-120,0</t>
  </si>
  <si>
    <t>120,0</t>
  </si>
  <si>
    <t>-130,0</t>
  </si>
  <si>
    <t>159,4800</t>
  </si>
  <si>
    <t>15</t>
  </si>
  <si>
    <t>64</t>
  </si>
  <si>
    <t>FOREJTEK Lukáš</t>
  </si>
  <si>
    <t>96,6</t>
  </si>
  <si>
    <t>0,928</t>
  </si>
  <si>
    <t>Junioři -100kg RAW</t>
  </si>
  <si>
    <t>155,0</t>
  </si>
  <si>
    <t>-176,0</t>
  </si>
  <si>
    <t>157,7600</t>
  </si>
  <si>
    <t>46</t>
  </si>
  <si>
    <t>SVOBODA Petr</t>
  </si>
  <si>
    <t>175,0</t>
  </si>
  <si>
    <t>157,2500</t>
  </si>
  <si>
    <t>17</t>
  </si>
  <si>
    <t>UNGRÁT Michal</t>
  </si>
  <si>
    <t>1962</t>
  </si>
  <si>
    <t>Muži M3 -140kg RAW</t>
  </si>
  <si>
    <t>Masters3</t>
  </si>
  <si>
    <t>185,0</t>
  </si>
  <si>
    <t>156,5100</t>
  </si>
  <si>
    <t>M3</t>
  </si>
  <si>
    <t>72</t>
  </si>
  <si>
    <t>BOCK Libor</t>
  </si>
  <si>
    <t>1963</t>
  </si>
  <si>
    <t>102,4</t>
  </si>
  <si>
    <t>0,906</t>
  </si>
  <si>
    <t>Muži M3 -110kg RAW</t>
  </si>
  <si>
    <t>-155,0</t>
  </si>
  <si>
    <t>172,5</t>
  </si>
  <si>
    <t>156,2850</t>
  </si>
  <si>
    <t>19</t>
  </si>
  <si>
    <t>55</t>
  </si>
  <si>
    <t>VACULKA Petr</t>
  </si>
  <si>
    <t>89,0</t>
  </si>
  <si>
    <t>0,976</t>
  </si>
  <si>
    <t>-165,0</t>
  </si>
  <si>
    <t>156,1600</t>
  </si>
  <si>
    <t>HORÁK Martin</t>
  </si>
  <si>
    <t>99,4</t>
  </si>
  <si>
    <t>0,917</t>
  </si>
  <si>
    <t>TJ Sokol Náchod</t>
  </si>
  <si>
    <t>-172,5</t>
  </si>
  <si>
    <t>155,8900</t>
  </si>
  <si>
    <t>DVORSKÁ Irena</t>
  </si>
  <si>
    <t>79,4</t>
  </si>
  <si>
    <t>1,501</t>
  </si>
  <si>
    <t>Ženy M1 -82,5kg RAW</t>
  </si>
  <si>
    <t>-82,5</t>
  </si>
  <si>
    <t>3/1</t>
  </si>
  <si>
    <t>80,0</t>
  </si>
  <si>
    <t>92,5</t>
  </si>
  <si>
    <t>102,5</t>
  </si>
  <si>
    <t>153,8525</t>
  </si>
  <si>
    <t>22</t>
  </si>
  <si>
    <t>MIKEŠ Karel</t>
  </si>
  <si>
    <t>1976</t>
  </si>
  <si>
    <t>157,5</t>
  </si>
  <si>
    <t>153,7200</t>
  </si>
  <si>
    <t>23</t>
  </si>
  <si>
    <t>54</t>
  </si>
  <si>
    <t>KOHOUT Milan</t>
  </si>
  <si>
    <t>108,3</t>
  </si>
  <si>
    <t>Muži M1 -110kg RAW</t>
  </si>
  <si>
    <t>153,3525</t>
  </si>
  <si>
    <t>51</t>
  </si>
  <si>
    <t>TOMÁŠ Patrik</t>
  </si>
  <si>
    <t>1996</t>
  </si>
  <si>
    <t>73,3</t>
  </si>
  <si>
    <t>1,139</t>
  </si>
  <si>
    <t>Dorostenci T3 -75kg RAW</t>
  </si>
  <si>
    <t>SJ3</t>
  </si>
  <si>
    <t>125,0</t>
  </si>
  <si>
    <t>130,0</t>
  </si>
  <si>
    <t>132,5</t>
  </si>
  <si>
    <t>-135,0</t>
  </si>
  <si>
    <t>150,9175</t>
  </si>
  <si>
    <t>T3</t>
  </si>
  <si>
    <t>41</t>
  </si>
  <si>
    <t>Junioři -90kg RAW</t>
  </si>
  <si>
    <t>147,5</t>
  </si>
  <si>
    <t>150,6000</t>
  </si>
  <si>
    <t>59</t>
  </si>
  <si>
    <t>VAŠIČEK Lukáš</t>
  </si>
  <si>
    <t>1995</t>
  </si>
  <si>
    <t>69,4</t>
  </si>
  <si>
    <t>1,202</t>
  </si>
  <si>
    <t>Sokol Podivín</t>
  </si>
  <si>
    <t>4/0</t>
  </si>
  <si>
    <t>-132,5</t>
  </si>
  <si>
    <t>150,2500</t>
  </si>
  <si>
    <t>27</t>
  </si>
  <si>
    <t>KOCIÁN Kamil</t>
  </si>
  <si>
    <t>1982</t>
  </si>
  <si>
    <t>78,4</t>
  </si>
  <si>
    <t>1,072</t>
  </si>
  <si>
    <t>Muži -82,5kg RAW</t>
  </si>
  <si>
    <t>135,0</t>
  </si>
  <si>
    <t>-142,5</t>
  </si>
  <si>
    <t>150,0800</t>
  </si>
  <si>
    <t>28</t>
  </si>
  <si>
    <t xml:space="preserve">LACINA Jiří </t>
  </si>
  <si>
    <t>1991</t>
  </si>
  <si>
    <t>60,1</t>
  </si>
  <si>
    <t>1,414</t>
  </si>
  <si>
    <t>Junioři -67,5kg RAW</t>
  </si>
  <si>
    <t>105,0</t>
  </si>
  <si>
    <t>148,4700</t>
  </si>
  <si>
    <t>29</t>
  </si>
  <si>
    <t xml:space="preserve">ROUSEK Jan </t>
  </si>
  <si>
    <t>135,3</t>
  </si>
  <si>
    <t>Muži -140kg RAW</t>
  </si>
  <si>
    <t>147,8750</t>
  </si>
  <si>
    <t>30</t>
  </si>
  <si>
    <t xml:space="preserve">BABIŠ Kamil </t>
  </si>
  <si>
    <t>87,7</t>
  </si>
  <si>
    <t>0,985</t>
  </si>
  <si>
    <t>145,0</t>
  </si>
  <si>
    <t>-153,5</t>
  </si>
  <si>
    <t>147,7500</t>
  </si>
  <si>
    <t>31</t>
  </si>
  <si>
    <t>60</t>
  </si>
  <si>
    <t>142,5</t>
  </si>
  <si>
    <t>147,5600</t>
  </si>
  <si>
    <t>32</t>
  </si>
  <si>
    <t>65</t>
  </si>
  <si>
    <t>DRTINA Pavel</t>
  </si>
  <si>
    <t>92,4</t>
  </si>
  <si>
    <t>0,951</t>
  </si>
  <si>
    <t>-150,0</t>
  </si>
  <si>
    <t>147,4050</t>
  </si>
  <si>
    <t>33</t>
  </si>
  <si>
    <t>HÁJEK Jiří</t>
  </si>
  <si>
    <t>122,6</t>
  </si>
  <si>
    <t>0,860</t>
  </si>
  <si>
    <t>Muži M3 -125kg RAW</t>
  </si>
  <si>
    <t>6/1</t>
  </si>
  <si>
    <t>146,2000</t>
  </si>
  <si>
    <t>34</t>
  </si>
  <si>
    <t>PEŠEK Ondřej</t>
  </si>
  <si>
    <t>89,2</t>
  </si>
  <si>
    <t>0,974</t>
  </si>
  <si>
    <t>153,5</t>
  </si>
  <si>
    <t>146,1000</t>
  </si>
  <si>
    <t>35</t>
  </si>
  <si>
    <t>67</t>
  </si>
  <si>
    <t>KIML Ondřej</t>
  </si>
  <si>
    <t>1990</t>
  </si>
  <si>
    <t>130,4</t>
  </si>
  <si>
    <t>0,851</t>
  </si>
  <si>
    <t>5/4</t>
  </si>
  <si>
    <t>167,5</t>
  </si>
  <si>
    <t>144,6700</t>
  </si>
  <si>
    <t>36</t>
  </si>
  <si>
    <t>74</t>
  </si>
  <si>
    <t>143,6500</t>
  </si>
  <si>
    <t>37</t>
  </si>
  <si>
    <t>KŘÍŽ Pavel</t>
  </si>
  <si>
    <t>87,4</t>
  </si>
  <si>
    <t>0,987</t>
  </si>
  <si>
    <t>-152,5</t>
  </si>
  <si>
    <t>143,1150</t>
  </si>
  <si>
    <t>38</t>
  </si>
  <si>
    <t>PINKAVA Vladimír</t>
  </si>
  <si>
    <t>108,9</t>
  </si>
  <si>
    <t>Dorostenci T3 -110kg RAW</t>
  </si>
  <si>
    <t>141,9200</t>
  </si>
  <si>
    <t>KLIMENT Vladimír</t>
  </si>
  <si>
    <t>1960</t>
  </si>
  <si>
    <t>124,6</t>
  </si>
  <si>
    <t>0,858</t>
  </si>
  <si>
    <t>Muži M4 -125kg RAW</t>
  </si>
  <si>
    <t>Masters4</t>
  </si>
  <si>
    <t>-170,0</t>
  </si>
  <si>
    <t>141,5700</t>
  </si>
  <si>
    <t>M4</t>
  </si>
  <si>
    <t>GRYC David</t>
  </si>
  <si>
    <t>88,9</t>
  </si>
  <si>
    <t>137,5</t>
  </si>
  <si>
    <t>141,5200</t>
  </si>
  <si>
    <t>SUK Milan</t>
  </si>
  <si>
    <t>78,0</t>
  </si>
  <si>
    <t>1,078</t>
  </si>
  <si>
    <t>Muži M3 -82,5kg RAW</t>
  </si>
  <si>
    <t>140,1400</t>
  </si>
  <si>
    <t>73</t>
  </si>
  <si>
    <t>Muži M5 -125kg RAW</t>
  </si>
  <si>
    <t>139,6800</t>
  </si>
  <si>
    <t>BERÁNEK Martin</t>
  </si>
  <si>
    <t>1968</t>
  </si>
  <si>
    <t>86,6</t>
  </si>
  <si>
    <t>0,992</t>
  </si>
  <si>
    <t>Muži M2 -90kg RAW</t>
  </si>
  <si>
    <t>5/3</t>
  </si>
  <si>
    <t>138,8800</t>
  </si>
  <si>
    <t>44</t>
  </si>
  <si>
    <t>SAZMA Karel</t>
  </si>
  <si>
    <t>75,5</t>
  </si>
  <si>
    <t>1,110</t>
  </si>
  <si>
    <t>Muži M1 -82,5kg RAW</t>
  </si>
  <si>
    <t>138,7500</t>
  </si>
  <si>
    <t>TOMÁŠ Robert</t>
  </si>
  <si>
    <t>86,8</t>
  </si>
  <si>
    <t>0,990</t>
  </si>
  <si>
    <t>Muži M1 -90kg RAW</t>
  </si>
  <si>
    <t>-145,0</t>
  </si>
  <si>
    <t>138,6000</t>
  </si>
  <si>
    <t>KAVALÍŘ David</t>
  </si>
  <si>
    <t>80,4</t>
  </si>
  <si>
    <t>1,048</t>
  </si>
  <si>
    <t>Power Břeclav</t>
  </si>
  <si>
    <t>117,5</t>
  </si>
  <si>
    <t>136,2400</t>
  </si>
  <si>
    <t>47</t>
  </si>
  <si>
    <t>REICHEL Pavel</t>
  </si>
  <si>
    <t>1964</t>
  </si>
  <si>
    <t>104,8</t>
  </si>
  <si>
    <t>0,898</t>
  </si>
  <si>
    <t>6/4</t>
  </si>
  <si>
    <t>134,7000</t>
  </si>
  <si>
    <t>48</t>
  </si>
  <si>
    <t>ŘÍHA Jiří</t>
  </si>
  <si>
    <t>96,1</t>
  </si>
  <si>
    <t>0,931</t>
  </si>
  <si>
    <t>Muži M3 -100kg RAW</t>
  </si>
  <si>
    <t>3/4</t>
  </si>
  <si>
    <t>132,6675</t>
  </si>
  <si>
    <t>49</t>
  </si>
  <si>
    <t>DORAZIL Lukáš</t>
  </si>
  <si>
    <t>66,6</t>
  </si>
  <si>
    <t>1,252</t>
  </si>
  <si>
    <t>Junggym</t>
  </si>
  <si>
    <t>95,0</t>
  </si>
  <si>
    <t>-107,5</t>
  </si>
  <si>
    <t>131,4600</t>
  </si>
  <si>
    <t>62</t>
  </si>
  <si>
    <t>HURDÁLEK Martin</t>
  </si>
  <si>
    <t>129,5000</t>
  </si>
  <si>
    <t>ŠKOP Ladislav</t>
  </si>
  <si>
    <t>92,1</t>
  </si>
  <si>
    <t>128,5200</t>
  </si>
  <si>
    <t>52</t>
  </si>
  <si>
    <t>ŽLEBKOVÁ Zuzana</t>
  </si>
  <si>
    <t>73,9</t>
  </si>
  <si>
    <t>1,555</t>
  </si>
  <si>
    <t>Walach power</t>
  </si>
  <si>
    <t>3/5</t>
  </si>
  <si>
    <t>75,0</t>
  </si>
  <si>
    <t>82,5</t>
  </si>
  <si>
    <t>128,2875</t>
  </si>
  <si>
    <t>53</t>
  </si>
  <si>
    <t>ŠTEFANICA Jakub</t>
  </si>
  <si>
    <t>88,0</t>
  </si>
  <si>
    <t>0,983</t>
  </si>
  <si>
    <t>127,7900</t>
  </si>
  <si>
    <t>ROSA Radek</t>
  </si>
  <si>
    <t>1999</t>
  </si>
  <si>
    <t>89,1</t>
  </si>
  <si>
    <t>Dorostenci T1 -90kg RAW</t>
  </si>
  <si>
    <t>SJ1</t>
  </si>
  <si>
    <t>126,6200</t>
  </si>
  <si>
    <t>T1</t>
  </si>
  <si>
    <t>MIKULÁŠKOVÁ Leona</t>
  </si>
  <si>
    <t>52,0</t>
  </si>
  <si>
    <t>2,079</t>
  </si>
  <si>
    <t>Ženy -52kg RAW</t>
  </si>
  <si>
    <t>-52,0</t>
  </si>
  <si>
    <t>52,5</t>
  </si>
  <si>
    <t>57,5</t>
  </si>
  <si>
    <t>60,0</t>
  </si>
  <si>
    <t>124,7400</t>
  </si>
  <si>
    <t>56</t>
  </si>
  <si>
    <t>HRŮZOVÁ Kristýna</t>
  </si>
  <si>
    <t>63,6</t>
  </si>
  <si>
    <t>1,703</t>
  </si>
  <si>
    <t>Ženy -67,5kg RAW</t>
  </si>
  <si>
    <t>70,0</t>
  </si>
  <si>
    <t>72,5</t>
  </si>
  <si>
    <t>123,4675</t>
  </si>
  <si>
    <t>57</t>
  </si>
  <si>
    <t>HLAVATÝ Robert</t>
  </si>
  <si>
    <t>112,3</t>
  </si>
  <si>
    <t>0,878</t>
  </si>
  <si>
    <t>Muži M2 -125kg RAW</t>
  </si>
  <si>
    <t>122,9200</t>
  </si>
  <si>
    <t>58</t>
  </si>
  <si>
    <t>71</t>
  </si>
  <si>
    <t>Muži M6 -90kg RAW</t>
  </si>
  <si>
    <t>122,2500</t>
  </si>
  <si>
    <t xml:space="preserve">DOBEŠ Roman </t>
  </si>
  <si>
    <t>79,8</t>
  </si>
  <si>
    <t>1,054</t>
  </si>
  <si>
    <t>Dorostenci T3 -82,5kg RAW</t>
  </si>
  <si>
    <t>5/0</t>
  </si>
  <si>
    <t>121,2100</t>
  </si>
  <si>
    <t>SVOBODA Vladimír</t>
  </si>
  <si>
    <t>1952</t>
  </si>
  <si>
    <t>92,7</t>
  </si>
  <si>
    <t>0,950</t>
  </si>
  <si>
    <t>Muži M5 -100kg RAW</t>
  </si>
  <si>
    <t>127,5</t>
  </si>
  <si>
    <t>121,1250</t>
  </si>
  <si>
    <t xml:space="preserve">MANDÍK Roman </t>
  </si>
  <si>
    <t>76,3</t>
  </si>
  <si>
    <t>1,096</t>
  </si>
  <si>
    <t>Muži M2 -82,5kg RAW</t>
  </si>
  <si>
    <t>107,5</t>
  </si>
  <si>
    <t>120,5600</t>
  </si>
  <si>
    <t>ŠAFAŘÍK Vlastimil</t>
  </si>
  <si>
    <t>1998</t>
  </si>
  <si>
    <t>91,8</t>
  </si>
  <si>
    <t>0,954</t>
  </si>
  <si>
    <t>Dorostenci T2 -100kg RAW</t>
  </si>
  <si>
    <t>SJ2</t>
  </si>
  <si>
    <t>114,4800</t>
  </si>
  <si>
    <t>T2</t>
  </si>
  <si>
    <t>76</t>
  </si>
  <si>
    <t>SKLENÁŘ Josef</t>
  </si>
  <si>
    <t>1997</t>
  </si>
  <si>
    <t>106,1</t>
  </si>
  <si>
    <t>Dorostenci T2 -110kg RAW</t>
  </si>
  <si>
    <t>113,9850</t>
  </si>
  <si>
    <t>VYHLÍDALOVÁ Eva</t>
  </si>
  <si>
    <t>65,7</t>
  </si>
  <si>
    <t>1,668</t>
  </si>
  <si>
    <t>62,5</t>
  </si>
  <si>
    <t>65,0</t>
  </si>
  <si>
    <t>67,5</t>
  </si>
  <si>
    <t>112,5900</t>
  </si>
  <si>
    <t>TILL Patrik</t>
  </si>
  <si>
    <t>83,4</t>
  </si>
  <si>
    <t>1,019</t>
  </si>
  <si>
    <t>Dorostenci T3 -90kg RAW</t>
  </si>
  <si>
    <t>108,5</t>
  </si>
  <si>
    <t>-117,5</t>
  </si>
  <si>
    <t>112,0900</t>
  </si>
  <si>
    <t>NOSEK Petr</t>
  </si>
  <si>
    <t>1959</t>
  </si>
  <si>
    <t>0,915</t>
  </si>
  <si>
    <t>Muži M4 -100kg RAW</t>
  </si>
  <si>
    <t>-128,5</t>
  </si>
  <si>
    <t>109,8000</t>
  </si>
  <si>
    <t>70</t>
  </si>
  <si>
    <t>JUNG Kamil</t>
  </si>
  <si>
    <t>78,3</t>
  </si>
  <si>
    <t>-105,0</t>
  </si>
  <si>
    <t>107,2000</t>
  </si>
  <si>
    <t>68</t>
  </si>
  <si>
    <t xml:space="preserve">ŘÍČAŘ Jaroslav </t>
  </si>
  <si>
    <t>116,7</t>
  </si>
  <si>
    <t>Dorostenci T2 -125kg RAW</t>
  </si>
  <si>
    <t>122,5</t>
  </si>
  <si>
    <t>106,4525</t>
  </si>
  <si>
    <t>MACHYTKA Otakar</t>
  </si>
  <si>
    <t>1944</t>
  </si>
  <si>
    <t>109,9</t>
  </si>
  <si>
    <t>Muži M7 -110kg RAW</t>
  </si>
  <si>
    <t>Masters7</t>
  </si>
  <si>
    <t>112,5</t>
  </si>
  <si>
    <t>103,9875</t>
  </si>
  <si>
    <t>M7</t>
  </si>
  <si>
    <t>GOLIÁŠOVÁ Sabina</t>
  </si>
  <si>
    <t>69,7</t>
  </si>
  <si>
    <t>1,608</t>
  </si>
  <si>
    <t>Dorostenky T3 -75kg RAW</t>
  </si>
  <si>
    <t>-65,0</t>
  </si>
  <si>
    <t>100,5000</t>
  </si>
  <si>
    <t>ČERVENKA Tomáš</t>
  </si>
  <si>
    <t>71,4</t>
  </si>
  <si>
    <t>1,170</t>
  </si>
  <si>
    <t>Fitness Classic Železný Brod</t>
  </si>
  <si>
    <t>Junioři -75kg RAW</t>
  </si>
  <si>
    <t>85,0</t>
  </si>
  <si>
    <t>99,4500</t>
  </si>
  <si>
    <t xml:space="preserve">PÁNEK Michal </t>
  </si>
  <si>
    <t>102,6</t>
  </si>
  <si>
    <t>0,905</t>
  </si>
  <si>
    <t>83,7125</t>
  </si>
  <si>
    <t xml:space="preserve">DRTINOVÁ Alexandra </t>
  </si>
  <si>
    <t>53,5</t>
  </si>
  <si>
    <t>2,004</t>
  </si>
  <si>
    <t>Ženy -56kg RAW</t>
  </si>
  <si>
    <t>-56,0</t>
  </si>
  <si>
    <t>30,0</t>
  </si>
  <si>
    <t>35,0</t>
  </si>
  <si>
    <t>40,0</t>
  </si>
  <si>
    <t>80,1600</t>
  </si>
  <si>
    <t>77</t>
  </si>
  <si>
    <t>ŠTORA Květoslav</t>
  </si>
  <si>
    <t>1940</t>
  </si>
  <si>
    <t>Muži M7 -100kg RAW</t>
  </si>
  <si>
    <t>74,4800</t>
  </si>
  <si>
    <t>HELEBRANT Jan</t>
  </si>
  <si>
    <t>63,7</t>
  </si>
  <si>
    <t>1,317</t>
  </si>
  <si>
    <t>Muži M6 -67,5kg RAW</t>
  </si>
  <si>
    <t>45,0</t>
  </si>
  <si>
    <t>-47,5</t>
  </si>
  <si>
    <t>59,2650</t>
  </si>
  <si>
    <t>JUNG František</t>
  </si>
  <si>
    <t>1955</t>
  </si>
  <si>
    <t>87,8</t>
  </si>
  <si>
    <t>Muži M4 -90kg RAW</t>
  </si>
  <si>
    <t>-60,0</t>
  </si>
  <si>
    <t>-70,0</t>
  </si>
  <si>
    <t>58,9800</t>
  </si>
  <si>
    <t>DORINSKÝ Lukáš</t>
  </si>
  <si>
    <t>81,6</t>
  </si>
  <si>
    <t>1,036</t>
  </si>
  <si>
    <t>DUFEK Luboš</t>
  </si>
  <si>
    <t>85,6</t>
  </si>
  <si>
    <t>1,000</t>
  </si>
  <si>
    <t>FIX Petr</t>
  </si>
  <si>
    <t>89,4</t>
  </si>
  <si>
    <t>0,972</t>
  </si>
  <si>
    <t>MT (nominace)</t>
  </si>
  <si>
    <t>MT1</t>
  </si>
  <si>
    <t>MT2</t>
  </si>
  <si>
    <t>MT3</t>
  </si>
  <si>
    <t>MT4R</t>
  </si>
  <si>
    <t>MT</t>
  </si>
  <si>
    <t>MT (prognóza)</t>
  </si>
  <si>
    <t>Pořadí (MT)</t>
  </si>
  <si>
    <t>Pořadí (MT, prognóza)</t>
  </si>
  <si>
    <t>Reshel (MT)</t>
  </si>
  <si>
    <t>Reshel (MT, prognóza)</t>
  </si>
  <si>
    <t>Absolutní pořadí (MT)</t>
  </si>
  <si>
    <t>Absolutní pořadí (MT, prognóza)</t>
  </si>
  <si>
    <t>Absolutní pořadí Open EQUIP (soutěžících: 33, výkon: 7 020,0kg, bodů: 7 159,8375)</t>
  </si>
  <si>
    <t>TKADLČÍK Jiří</t>
  </si>
  <si>
    <t>1989</t>
  </si>
  <si>
    <t>105,5</t>
  </si>
  <si>
    <t>0,897</t>
  </si>
  <si>
    <t>27.06.2015 14:00</t>
  </si>
  <si>
    <t>Muži EQUIP</t>
  </si>
  <si>
    <t>320,0</t>
  </si>
  <si>
    <t>340,0</t>
  </si>
  <si>
    <t>-355,0</t>
  </si>
  <si>
    <t>304,9800</t>
  </si>
  <si>
    <t>CHUŤKA Roman</t>
  </si>
  <si>
    <t>91,9</t>
  </si>
  <si>
    <t>TJ Tatran Hostinné</t>
  </si>
  <si>
    <t>Junioři</t>
  </si>
  <si>
    <t>280,0</t>
  </si>
  <si>
    <t>300,0</t>
  </si>
  <si>
    <t>305,0</t>
  </si>
  <si>
    <t>290,9700</t>
  </si>
  <si>
    <t>131,8</t>
  </si>
  <si>
    <t>0,849</t>
  </si>
  <si>
    <t>SK Gigant´s Bořislav</t>
  </si>
  <si>
    <t>-345,0</t>
  </si>
  <si>
    <t>288,6600</t>
  </si>
  <si>
    <t xml:space="preserve">KOSTUROVÁ Júlia </t>
  </si>
  <si>
    <t>75,3</t>
  </si>
  <si>
    <t>1,539</t>
  </si>
  <si>
    <t>27.06.2015 12:00</t>
  </si>
  <si>
    <t>Ženy</t>
  </si>
  <si>
    <t>284,7150</t>
  </si>
  <si>
    <t>THESUER Lukáš</t>
  </si>
  <si>
    <t>93,7</t>
  </si>
  <si>
    <t>0,944</t>
  </si>
  <si>
    <t>290,0</t>
  </si>
  <si>
    <t>-310,0</t>
  </si>
  <si>
    <t>283,2000</t>
  </si>
  <si>
    <t>99,2</t>
  </si>
  <si>
    <t>0,918</t>
  </si>
  <si>
    <t>Fitness Timpo Olomouc</t>
  </si>
  <si>
    <t>Masters</t>
  </si>
  <si>
    <t>275,4000</t>
  </si>
  <si>
    <t>NAVARA Patrik</t>
  </si>
  <si>
    <t>110,8</t>
  </si>
  <si>
    <t>0,882</t>
  </si>
  <si>
    <t>275,0</t>
  </si>
  <si>
    <t>295,0</t>
  </si>
  <si>
    <t>-315,0</t>
  </si>
  <si>
    <t>260,1900</t>
  </si>
  <si>
    <t>PETRŮJ Lukáš</t>
  </si>
  <si>
    <t>85,9</t>
  </si>
  <si>
    <t>0,998</t>
  </si>
  <si>
    <t>255,0</t>
  </si>
  <si>
    <t>260,0</t>
  </si>
  <si>
    <t>-270,0</t>
  </si>
  <si>
    <t>259,4800</t>
  </si>
  <si>
    <t>DERNER Adam</t>
  </si>
  <si>
    <t>Most</t>
  </si>
  <si>
    <t>259,0000</t>
  </si>
  <si>
    <t>ŠOS Luboš</t>
  </si>
  <si>
    <t>125,3</t>
  </si>
  <si>
    <t>0,857</t>
  </si>
  <si>
    <t>Wansdorf</t>
  </si>
  <si>
    <t>248,5300</t>
  </si>
  <si>
    <t>VERBIČ Jan</t>
  </si>
  <si>
    <t>118,8</t>
  </si>
  <si>
    <t>0,866</t>
  </si>
  <si>
    <t>Fitnesscentrum Alice Plzeň</t>
  </si>
  <si>
    <t>-260,0</t>
  </si>
  <si>
    <t>282,5</t>
  </si>
  <si>
    <t>244,6450</t>
  </si>
  <si>
    <t>76,6</t>
  </si>
  <si>
    <t>1,093</t>
  </si>
  <si>
    <t>-225,0</t>
  </si>
  <si>
    <t>240,4600</t>
  </si>
  <si>
    <t>ŠOS Richard</t>
  </si>
  <si>
    <t>OST Varnsdorf</t>
  </si>
  <si>
    <t>Dorostenci</t>
  </si>
  <si>
    <t>-250,0</t>
  </si>
  <si>
    <t>235,9400</t>
  </si>
  <si>
    <t xml:space="preserve">MIRIČOVÁ Valerie </t>
  </si>
  <si>
    <t>70,6</t>
  </si>
  <si>
    <t>1,595</t>
  </si>
  <si>
    <t xml:space="preserve">Powerlifting Trutnov </t>
  </si>
  <si>
    <t>235,2625</t>
  </si>
  <si>
    <t>KOVALČÍK David</t>
  </si>
  <si>
    <t>233,1200</t>
  </si>
  <si>
    <t>STROLENÁ Veronika</t>
  </si>
  <si>
    <t>63,0</t>
  </si>
  <si>
    <t>1,715</t>
  </si>
  <si>
    <t>231,5250</t>
  </si>
  <si>
    <t>HÁCHA Filip</t>
  </si>
  <si>
    <t>92,3</t>
  </si>
  <si>
    <t>Powerlifting Takis Příbram</t>
  </si>
  <si>
    <t>223,4850</t>
  </si>
  <si>
    <t>97,8</t>
  </si>
  <si>
    <t>0,923</t>
  </si>
  <si>
    <t>212,2900</t>
  </si>
  <si>
    <t>PICKA Daniel</t>
  </si>
  <si>
    <t>86,3</t>
  </si>
  <si>
    <t>0,994</t>
  </si>
  <si>
    <t>198,8000</t>
  </si>
  <si>
    <t>PEČENÝ Václav</t>
  </si>
  <si>
    <t>91,5</t>
  </si>
  <si>
    <t>0,958</t>
  </si>
  <si>
    <t>202,5</t>
  </si>
  <si>
    <t>193,9950</t>
  </si>
  <si>
    <t>CHVÁTAL Petr</t>
  </si>
  <si>
    <t>Sokol Ústí nad Labem</t>
  </si>
  <si>
    <t>191,6600</t>
  </si>
  <si>
    <t>JIROUŠEK Filip</t>
  </si>
  <si>
    <t>Hostinné</t>
  </si>
  <si>
    <t>191,1350</t>
  </si>
  <si>
    <t>BUZINKAY Viliam</t>
  </si>
  <si>
    <t>1986</t>
  </si>
  <si>
    <t>80,3</t>
  </si>
  <si>
    <t>-185,0</t>
  </si>
  <si>
    <t>188,6400</t>
  </si>
  <si>
    <t>HOFMAN Martin</t>
  </si>
  <si>
    <t>Bořislav</t>
  </si>
  <si>
    <t>183,8900</t>
  </si>
  <si>
    <t>BAŠKOVÁ Ivana</t>
  </si>
  <si>
    <t>176,7150</t>
  </si>
  <si>
    <t>1945</t>
  </si>
  <si>
    <t>88,6</t>
  </si>
  <si>
    <t>176,0400</t>
  </si>
  <si>
    <t>POLÁK Jiří</t>
  </si>
  <si>
    <t>69,0</t>
  </si>
  <si>
    <t>1,210</t>
  </si>
  <si>
    <t>Příchozí - sedláci a vidláci</t>
  </si>
  <si>
    <t>172,4250</t>
  </si>
  <si>
    <t>MAŤAŠE David</t>
  </si>
  <si>
    <t>Kostomlaty pod Milešovkou</t>
  </si>
  <si>
    <t>165,7600</t>
  </si>
  <si>
    <t>KUČERA Břetislav</t>
  </si>
  <si>
    <t>111,8</t>
  </si>
  <si>
    <t>0,879</t>
  </si>
  <si>
    <t>162,6150</t>
  </si>
  <si>
    <t>NOVÁK Pavel</t>
  </si>
  <si>
    <t>97,7</t>
  </si>
  <si>
    <t>0,924</t>
  </si>
  <si>
    <t>Start VD Plzeň - vzpírání</t>
  </si>
  <si>
    <t>161,7000</t>
  </si>
  <si>
    <t>SEDLECKÁ Anna</t>
  </si>
  <si>
    <t>1953</t>
  </si>
  <si>
    <t>66,5</t>
  </si>
  <si>
    <t>1,655</t>
  </si>
  <si>
    <t xml:space="preserve">Ústí nad Labem </t>
  </si>
  <si>
    <t>148,9500</t>
  </si>
  <si>
    <t>RŮŽIČKA Rostislav</t>
  </si>
  <si>
    <t>90,5</t>
  </si>
  <si>
    <t>0,965</t>
  </si>
  <si>
    <t>135,1000</t>
  </si>
  <si>
    <t>VLACH Dominik</t>
  </si>
  <si>
    <t>2002</t>
  </si>
  <si>
    <t>66,3</t>
  </si>
  <si>
    <t>1,257</t>
  </si>
  <si>
    <t>Večerka Žalany</t>
  </si>
  <si>
    <t>50,0</t>
  </si>
  <si>
    <t>100,5600</t>
  </si>
  <si>
    <t>Absolutní pořadí Open RAW (soutěžících: 9, výkon: 2 532,5kg, bodů: 2 279,3600)</t>
  </si>
  <si>
    <t>ŠÍMA Čestmír</t>
  </si>
  <si>
    <t>174,3</t>
  </si>
  <si>
    <t>0,816</t>
  </si>
  <si>
    <t>Muži RAW</t>
  </si>
  <si>
    <t>380,0</t>
  </si>
  <si>
    <t>405,0</t>
  </si>
  <si>
    <t>-415,0</t>
  </si>
  <si>
    <t>330,4800</t>
  </si>
  <si>
    <t>FOLPRECHT Petr</t>
  </si>
  <si>
    <t>107,8</t>
  </si>
  <si>
    <t>0,890</t>
  </si>
  <si>
    <t>Metalpower Powerlifting</t>
  </si>
  <si>
    <t>315,0</t>
  </si>
  <si>
    <t>-332,5</t>
  </si>
  <si>
    <t>284,8000</t>
  </si>
  <si>
    <t>ZELENÝ Jaroslav</t>
  </si>
  <si>
    <t>TICHÝ Michal</t>
  </si>
  <si>
    <t>136,8</t>
  </si>
  <si>
    <t>0,844</t>
  </si>
  <si>
    <t>335,0</t>
  </si>
  <si>
    <t>282,7400</t>
  </si>
  <si>
    <t xml:space="preserve">ZADRAŽIL Pavel </t>
  </si>
  <si>
    <t>137,7</t>
  </si>
  <si>
    <t>0,843</t>
  </si>
  <si>
    <t>Kutná Hora</t>
  </si>
  <si>
    <t>325,0</t>
  </si>
  <si>
    <t>-337,5</t>
  </si>
  <si>
    <t>273,9750</t>
  </si>
  <si>
    <t>ONDRÁČEK Petr</t>
  </si>
  <si>
    <t>98,7</t>
  </si>
  <si>
    <t>0,920</t>
  </si>
  <si>
    <t>Šumperk</t>
  </si>
  <si>
    <t>272,5</t>
  </si>
  <si>
    <t>250,7000</t>
  </si>
  <si>
    <t>PROCHÁZKA František</t>
  </si>
  <si>
    <t>87,2</t>
  </si>
  <si>
    <t>0,988</t>
  </si>
  <si>
    <t>227,2400</t>
  </si>
  <si>
    <t>GOROKHOV Mykyta</t>
  </si>
  <si>
    <t>71,6</t>
  </si>
  <si>
    <t>1,166</t>
  </si>
  <si>
    <t>174,9000</t>
  </si>
  <si>
    <t>NESEN Maxim</t>
  </si>
  <si>
    <t>88,3</t>
  </si>
  <si>
    <t>Praha</t>
  </si>
  <si>
    <t>171,3250</t>
  </si>
  <si>
    <t>Absolutní pořadí Open EQUIP (soutěžících: 15, výkon: 2 765,0kg, bodů: 2 706,5550)</t>
  </si>
  <si>
    <t>116,6</t>
  </si>
  <si>
    <t>18.07.2015 10:15</t>
  </si>
  <si>
    <t>CZE</t>
  </si>
  <si>
    <t>Benchpress Muži +100kg EQUIPPED</t>
  </si>
  <si>
    <t>8/10</t>
  </si>
  <si>
    <t>330,0</t>
  </si>
  <si>
    <t>291,1150</t>
  </si>
  <si>
    <t>KOSTUROVÁ Júlia</t>
  </si>
  <si>
    <t>72,8</t>
  </si>
  <si>
    <t>1,567</t>
  </si>
  <si>
    <t>SVK</t>
  </si>
  <si>
    <t>Metal Militia Lučenec</t>
  </si>
  <si>
    <t>Benchpress Ženy EQUIPPED</t>
  </si>
  <si>
    <t>242,8850</t>
  </si>
  <si>
    <t>95,5</t>
  </si>
  <si>
    <t>0,934</t>
  </si>
  <si>
    <t>Benchpress Muži -100kg EQUIPPED</t>
  </si>
  <si>
    <t>7/9</t>
  </si>
  <si>
    <t>224,1600</t>
  </si>
  <si>
    <t>150,3</t>
  </si>
  <si>
    <t>0,830</t>
  </si>
  <si>
    <t>Berserk Security Power Team</t>
  </si>
  <si>
    <t>9/11</t>
  </si>
  <si>
    <t>-300,0</t>
  </si>
  <si>
    <t>224,1000</t>
  </si>
  <si>
    <t>103,3</t>
  </si>
  <si>
    <t>0,903</t>
  </si>
  <si>
    <t>Benchpress Dorost + Junioři EQUIPPED</t>
  </si>
  <si>
    <t>207,6900</t>
  </si>
  <si>
    <t>JELÍNEK Marek</t>
  </si>
  <si>
    <t>69,5</t>
  </si>
  <si>
    <t>The Legend´s of the North</t>
  </si>
  <si>
    <t>204,3400</t>
  </si>
  <si>
    <t>89,9</t>
  </si>
  <si>
    <t>0,969</t>
  </si>
  <si>
    <t>Benchpress Masters EQUIPPED</t>
  </si>
  <si>
    <t>8/9</t>
  </si>
  <si>
    <t>-195,0</t>
  </si>
  <si>
    <t>188,9550</t>
  </si>
  <si>
    <t>142,2</t>
  </si>
  <si>
    <t>0,838</t>
  </si>
  <si>
    <t>7/1</t>
  </si>
  <si>
    <t>188,5500</t>
  </si>
  <si>
    <t>131,2</t>
  </si>
  <si>
    <t>0,850</t>
  </si>
  <si>
    <t>182,7500</t>
  </si>
  <si>
    <t>91,2</t>
  </si>
  <si>
    <t>0,960</t>
  </si>
  <si>
    <t>7/7</t>
  </si>
  <si>
    <t>182,4000</t>
  </si>
  <si>
    <t>1,060</t>
  </si>
  <si>
    <t>6/8</t>
  </si>
  <si>
    <t>-162,5</t>
  </si>
  <si>
    <t>164,3000</t>
  </si>
  <si>
    <t>VELGOS Janík</t>
  </si>
  <si>
    <t>2001</t>
  </si>
  <si>
    <t>112,2</t>
  </si>
  <si>
    <t>KST Bardějov</t>
  </si>
  <si>
    <t>149,4300</t>
  </si>
  <si>
    <t>HURDÁLEK Libor</t>
  </si>
  <si>
    <t>7/10</t>
  </si>
  <si>
    <t>-157,5</t>
  </si>
  <si>
    <t>ZAZVONILOVÁ Marcela</t>
  </si>
  <si>
    <t>59,1</t>
  </si>
  <si>
    <t>1,802</t>
  </si>
  <si>
    <t>-77,5</t>
  </si>
  <si>
    <t>117,1300</t>
  </si>
  <si>
    <t>HAVRDA Jiří</t>
  </si>
  <si>
    <t>139,8</t>
  </si>
  <si>
    <t>0,840</t>
  </si>
  <si>
    <t>9/0</t>
  </si>
  <si>
    <t>Absolutní pořadí Open RAW (soutěžících: 42, výkon: 5 525,0kg, bodů: 5 715,2500)</t>
  </si>
  <si>
    <t xml:space="preserve">HAVRDA Jiří </t>
  </si>
  <si>
    <t>Benchpress Muži +100kg RAW</t>
  </si>
  <si>
    <t>205,8000</t>
  </si>
  <si>
    <t>204,2150</t>
  </si>
  <si>
    <t>Benchpress Masters RAW</t>
  </si>
  <si>
    <t>192,9900</t>
  </si>
  <si>
    <t>113,3</t>
  </si>
  <si>
    <t>0,876</t>
  </si>
  <si>
    <t>-227,5</t>
  </si>
  <si>
    <t>192,7200</t>
  </si>
  <si>
    <t>Benchpress Ženy RAW</t>
  </si>
  <si>
    <t>180,2050</t>
  </si>
  <si>
    <t>Benchpress Muži -100kg RAW</t>
  </si>
  <si>
    <t>171,2850</t>
  </si>
  <si>
    <t>ŽIKMUND Lukáš</t>
  </si>
  <si>
    <t>98,6</t>
  </si>
  <si>
    <t>-192,5</t>
  </si>
  <si>
    <t>170,2000</t>
  </si>
  <si>
    <t xml:space="preserve">HORÁK Petr </t>
  </si>
  <si>
    <t>KAŠPAR Ladislav</t>
  </si>
  <si>
    <t>Powerlifting Vyškov</t>
  </si>
  <si>
    <t>Benchpress Junioři RAW</t>
  </si>
  <si>
    <t>7/0</t>
  </si>
  <si>
    <t>159,6000</t>
  </si>
  <si>
    <t>159,2200</t>
  </si>
  <si>
    <t>78,7</t>
  </si>
  <si>
    <t>1,508</t>
  </si>
  <si>
    <t>158,3400</t>
  </si>
  <si>
    <t xml:space="preserve">DORINSKÝ Lukáš </t>
  </si>
  <si>
    <t>80,2</t>
  </si>
  <si>
    <t>1,051</t>
  </si>
  <si>
    <t>157,6500</t>
  </si>
  <si>
    <t>VAŠÍČEK Lukáš</t>
  </si>
  <si>
    <t>72,6</t>
  </si>
  <si>
    <t>1,151</t>
  </si>
  <si>
    <t>155,3850</t>
  </si>
  <si>
    <t>GRMOLEC Josef</t>
  </si>
  <si>
    <t>114,9</t>
  </si>
  <si>
    <t>152,7750</t>
  </si>
  <si>
    <t>Benchpress Dorost RAW</t>
  </si>
  <si>
    <t>152,6250</t>
  </si>
  <si>
    <t>86,0</t>
  </si>
  <si>
    <t>149,7000</t>
  </si>
  <si>
    <t>VELEBIL Pavel</t>
  </si>
  <si>
    <t>1965</t>
  </si>
  <si>
    <t>81,3</t>
  </si>
  <si>
    <t>1,039</t>
  </si>
  <si>
    <t>Gamba-Gym Depo Hostivař</t>
  </si>
  <si>
    <t>148,0575</t>
  </si>
  <si>
    <t xml:space="preserve">SLAVÍČEK Pavel </t>
  </si>
  <si>
    <t>68,6</t>
  </si>
  <si>
    <t>1,620</t>
  </si>
  <si>
    <t>145,8000</t>
  </si>
  <si>
    <t>85,5</t>
  </si>
  <si>
    <t>1,002</t>
  </si>
  <si>
    <t>145,2900</t>
  </si>
  <si>
    <t>86,7</t>
  </si>
  <si>
    <t>143,8400</t>
  </si>
  <si>
    <t>KLOUPAR Lukáš</t>
  </si>
  <si>
    <t>98,4</t>
  </si>
  <si>
    <t>0,921</t>
  </si>
  <si>
    <t>142,7550</t>
  </si>
  <si>
    <t>HERÁK Leoš</t>
  </si>
  <si>
    <t>1969</t>
  </si>
  <si>
    <t>137,8500</t>
  </si>
  <si>
    <t>128,6600</t>
  </si>
  <si>
    <t>BrablcTomáš</t>
  </si>
  <si>
    <t>99,5</t>
  </si>
  <si>
    <t>128,3800</t>
  </si>
  <si>
    <t>HAVLÍČEK Adam</t>
  </si>
  <si>
    <t>75,4</t>
  </si>
  <si>
    <t>-122,5</t>
  </si>
  <si>
    <t>127,6500</t>
  </si>
  <si>
    <t xml:space="preserve">POLÁKOVÁ Daniela </t>
  </si>
  <si>
    <t>54,7</t>
  </si>
  <si>
    <t>-80,0</t>
  </si>
  <si>
    <t>124,1250</t>
  </si>
  <si>
    <t>PLESKOT Tomáš</t>
  </si>
  <si>
    <t>123,7500</t>
  </si>
  <si>
    <t>87,6</t>
  </si>
  <si>
    <t>123,1250</t>
  </si>
  <si>
    <t>MANDÍK Roman</t>
  </si>
  <si>
    <t>78,8</t>
  </si>
  <si>
    <t>1,066</t>
  </si>
  <si>
    <t>122,5900</t>
  </si>
  <si>
    <t>109,4</t>
  </si>
  <si>
    <t>0,886</t>
  </si>
  <si>
    <t>119,6100</t>
  </si>
  <si>
    <t>KUNC Tomáš</t>
  </si>
  <si>
    <t>99,9</t>
  </si>
  <si>
    <t>118,9500</t>
  </si>
  <si>
    <t>94,7</t>
  </si>
  <si>
    <t>0,938</t>
  </si>
  <si>
    <t>117,2500</t>
  </si>
  <si>
    <t>JANOUŠEK Marek</t>
  </si>
  <si>
    <t>118,2</t>
  </si>
  <si>
    <t>0,867</t>
  </si>
  <si>
    <t>112,7100</t>
  </si>
  <si>
    <t xml:space="preserve">MAŘAN Rostislav </t>
  </si>
  <si>
    <t>104,1</t>
  </si>
  <si>
    <t>0,900</t>
  </si>
  <si>
    <t>-115,0</t>
  </si>
  <si>
    <t>-127,5</t>
  </si>
  <si>
    <t>108,0000</t>
  </si>
  <si>
    <t>DRTINOVÁ Alexandra</t>
  </si>
  <si>
    <t>52,6</t>
  </si>
  <si>
    <t>2,041</t>
  </si>
  <si>
    <t>47,5</t>
  </si>
  <si>
    <t>-52,5</t>
  </si>
  <si>
    <t>102,0500</t>
  </si>
  <si>
    <t>ČTVRTNÍČKOVÁ Iveta</t>
  </si>
  <si>
    <t>55,3</t>
  </si>
  <si>
    <t>1,923</t>
  </si>
  <si>
    <t>100,9575</t>
  </si>
  <si>
    <t>HERÁKOVÁ Dominika</t>
  </si>
  <si>
    <t>46,5</t>
  </si>
  <si>
    <t>2,424</t>
  </si>
  <si>
    <t>-42,5</t>
  </si>
  <si>
    <t>96,9600</t>
  </si>
  <si>
    <t>PÁNEK Michal</t>
  </si>
  <si>
    <t>101,3</t>
  </si>
  <si>
    <t>0,909</t>
  </si>
  <si>
    <t>84,0825</t>
  </si>
  <si>
    <t>PRÁCHENSKÝ Lukáš</t>
  </si>
  <si>
    <t>128,0</t>
  </si>
  <si>
    <t>0,854</t>
  </si>
  <si>
    <t>Power Mladá Boleslav</t>
  </si>
  <si>
    <t>76,8600</t>
  </si>
  <si>
    <t>PONOCNÝ Dominik</t>
  </si>
  <si>
    <t>74,9</t>
  </si>
  <si>
    <t>1,117</t>
  </si>
  <si>
    <t>55,0</t>
  </si>
  <si>
    <t>72,6050</t>
  </si>
  <si>
    <t>ODLOVÁ Nikola</t>
  </si>
  <si>
    <t>58,6</t>
  </si>
  <si>
    <t>1,815</t>
  </si>
  <si>
    <t>-45,0</t>
  </si>
  <si>
    <t>72,6000</t>
  </si>
  <si>
    <t xml:space="preserve">HELEBRANT Jan </t>
  </si>
  <si>
    <t>64,0</t>
  </si>
  <si>
    <t>1,311</t>
  </si>
  <si>
    <t>-50,0</t>
  </si>
  <si>
    <t>62,2725</t>
  </si>
  <si>
    <t>Absolutní pořadí Open RAW (soutěžících: 42, výkon: 9 175,0kg, bodů: 9 557,2100)</t>
  </si>
  <si>
    <t>VAŠKOVÁ Jana</t>
  </si>
  <si>
    <t>Deadlift Ženy RAW</t>
  </si>
  <si>
    <t>307,8000</t>
  </si>
  <si>
    <t>HORÁK Petr</t>
  </si>
  <si>
    <t>Deadlift Muži -100kg RAW</t>
  </si>
  <si>
    <t>-290,0</t>
  </si>
  <si>
    <t>292,5</t>
  </si>
  <si>
    <t>303,0300</t>
  </si>
  <si>
    <t>PIANKA Jan</t>
  </si>
  <si>
    <t>55,8</t>
  </si>
  <si>
    <t>1,593</t>
  </si>
  <si>
    <t>302,6700</t>
  </si>
  <si>
    <t>105,6</t>
  </si>
  <si>
    <t>0,896</t>
  </si>
  <si>
    <t>Deadlift Muži +100kg RAW</t>
  </si>
  <si>
    <t>-320,0</t>
  </si>
  <si>
    <t>-330,0</t>
  </si>
  <si>
    <t>286,7200</t>
  </si>
  <si>
    <t>310,0</t>
  </si>
  <si>
    <t>285,5100</t>
  </si>
  <si>
    <t>Deadlift Masters RAW</t>
  </si>
  <si>
    <t>284,8900</t>
  </si>
  <si>
    <t>Deadlift Junioři RAW</t>
  </si>
  <si>
    <t>-325,0</t>
  </si>
  <si>
    <t>279,3600</t>
  </si>
  <si>
    <t>1,132</t>
  </si>
  <si>
    <t>-232,5</t>
  </si>
  <si>
    <t>260,3600</t>
  </si>
  <si>
    <t>256,7850</t>
  </si>
  <si>
    <t>BRABLC Tomáš</t>
  </si>
  <si>
    <t>256,7600</t>
  </si>
  <si>
    <t>-302,5</t>
  </si>
  <si>
    <t>255,0000</t>
  </si>
  <si>
    <t>-305,0</t>
  </si>
  <si>
    <t>252,0000</t>
  </si>
  <si>
    <t>248,4000</t>
  </si>
  <si>
    <t>247,0500</t>
  </si>
  <si>
    <t>86,4</t>
  </si>
  <si>
    <t>-262,5</t>
  </si>
  <si>
    <t>243,5300</t>
  </si>
  <si>
    <t>Deadlift Dorost RAW</t>
  </si>
  <si>
    <t>243,0400</t>
  </si>
  <si>
    <t>0,864</t>
  </si>
  <si>
    <t>Fitness centrum Alice Plzeň</t>
  </si>
  <si>
    <t>241,9200</t>
  </si>
  <si>
    <t>HASSMANN Jan</t>
  </si>
  <si>
    <t>94,0</t>
  </si>
  <si>
    <t>0,942</t>
  </si>
  <si>
    <t>KST FC Příbram</t>
  </si>
  <si>
    <t>235,5000</t>
  </si>
  <si>
    <t>POLÁKOVÁ Daniela</t>
  </si>
  <si>
    <t>1,953</t>
  </si>
  <si>
    <t>234,3600</t>
  </si>
  <si>
    <t>PETERKA Vítězslav</t>
  </si>
  <si>
    <t>74,2</t>
  </si>
  <si>
    <t>1,128</t>
  </si>
  <si>
    <t>-212,5</t>
  </si>
  <si>
    <t>231,2400</t>
  </si>
  <si>
    <t>ANDREÁŠ Miroslav</t>
  </si>
  <si>
    <t>65,4</t>
  </si>
  <si>
    <t>1,279</t>
  </si>
  <si>
    <t>230,2200</t>
  </si>
  <si>
    <t>227,7000</t>
  </si>
  <si>
    <t xml:space="preserve">HÁCHA Filip </t>
  </si>
  <si>
    <t>-237,5</t>
  </si>
  <si>
    <t>219,4200</t>
  </si>
  <si>
    <t>219,0000</t>
  </si>
  <si>
    <t>-210,0</t>
  </si>
  <si>
    <t>218,1900</t>
  </si>
  <si>
    <t>DROPA Vojtěch</t>
  </si>
  <si>
    <t>74,1</t>
  </si>
  <si>
    <t>214,3200</t>
  </si>
  <si>
    <t>HAVLÍČEK Zdeněk</t>
  </si>
  <si>
    <t>63,9</t>
  </si>
  <si>
    <t>209,7600</t>
  </si>
  <si>
    <t xml:space="preserve">NGUYEN Manh Phuc </t>
  </si>
  <si>
    <t>-230,0</t>
  </si>
  <si>
    <t>208,3200</t>
  </si>
  <si>
    <t>-245,0</t>
  </si>
  <si>
    <t>208,0800</t>
  </si>
  <si>
    <t>202,1800</t>
  </si>
  <si>
    <t>KRULICHOVÁ Kristýna</t>
  </si>
  <si>
    <t>56,3</t>
  </si>
  <si>
    <t>1,887</t>
  </si>
  <si>
    <t>The  Legend's of  the  North</t>
  </si>
  <si>
    <t>77,5</t>
  </si>
  <si>
    <t>198,1350</t>
  </si>
  <si>
    <t>BACHMANN Jan</t>
  </si>
  <si>
    <t>111,7</t>
  </si>
  <si>
    <t>0,880</t>
  </si>
  <si>
    <t>Powerlifting Jablonec</t>
  </si>
  <si>
    <t>198,0000</t>
  </si>
  <si>
    <t>HÝŽĎAL Jaroslav</t>
  </si>
  <si>
    <t>116,3</t>
  </si>
  <si>
    <t>0,870</t>
  </si>
  <si>
    <t>195,7500</t>
  </si>
  <si>
    <t>193,9200</t>
  </si>
  <si>
    <t>182,6850</t>
  </si>
  <si>
    <t>167,5500</t>
  </si>
  <si>
    <t xml:space="preserve">TOMANEC Jaroslav </t>
  </si>
  <si>
    <t>1943</t>
  </si>
  <si>
    <t>80,6</t>
  </si>
  <si>
    <t>1,046</t>
  </si>
  <si>
    <t>162,5</t>
  </si>
  <si>
    <t>167,3600</t>
  </si>
  <si>
    <t>MAŘAN Rostislav</t>
  </si>
  <si>
    <t>166,5000</t>
  </si>
  <si>
    <t>163,9100</t>
  </si>
  <si>
    <t>159,0750</t>
  </si>
  <si>
    <t>158,2200</t>
  </si>
  <si>
    <t>Body</t>
  </si>
  <si>
    <t xml:space="preserve">Pořadí v PWL GP 2015 </t>
  </si>
  <si>
    <t>FČST</t>
  </si>
  <si>
    <t>Pořadí</t>
  </si>
  <si>
    <t>Jméno</t>
  </si>
  <si>
    <t>MČR v BP</t>
  </si>
  <si>
    <t>Vrchlabí</t>
  </si>
  <si>
    <t>Gigant</t>
  </si>
  <si>
    <t>Příbram</t>
  </si>
  <si>
    <t>PP</t>
  </si>
  <si>
    <t>Celkem</t>
  </si>
  <si>
    <t>Pomocné body</t>
  </si>
  <si>
    <t>I.</t>
  </si>
  <si>
    <t>II.</t>
  </si>
  <si>
    <t>VC</t>
  </si>
  <si>
    <t>Trutnov</t>
  </si>
  <si>
    <t>CC</t>
  </si>
  <si>
    <t>MČR v MT</t>
  </si>
  <si>
    <t>Výkon Reshel</t>
  </si>
  <si>
    <t>Skupina</t>
  </si>
  <si>
    <t>Absolutní pořadí (Total)</t>
  </si>
  <si>
    <t>Skupina 4 (soutěžících: 10, výkon: 2 135,0kg, bodů: 2 008,7450)</t>
  </si>
  <si>
    <t>118,0</t>
  </si>
  <si>
    <t>22.08.2015 10:00</t>
  </si>
  <si>
    <t>SK Gigants Bořislav</t>
  </si>
  <si>
    <t>Benchpress EQUIP Muži +100 kg</t>
  </si>
  <si>
    <t>-350,0</t>
  </si>
  <si>
    <t>Benchpress EQUIP Muži -100 kg</t>
  </si>
  <si>
    <t>199,9200</t>
  </si>
  <si>
    <t>141,6</t>
  </si>
  <si>
    <t>0,839</t>
  </si>
  <si>
    <t>350,0</t>
  </si>
  <si>
    <t>360,0</t>
  </si>
  <si>
    <t>-370,0</t>
  </si>
  <si>
    <t>302,0400</t>
  </si>
  <si>
    <t>108,2</t>
  </si>
  <si>
    <t>Power Bull Náchod</t>
  </si>
  <si>
    <t>213,3600</t>
  </si>
  <si>
    <t>JELÍNEK Marek Ing.</t>
  </si>
  <si>
    <t>68,0</t>
  </si>
  <si>
    <t>1,228</t>
  </si>
  <si>
    <t>233,3200</t>
  </si>
  <si>
    <t>206,7750</t>
  </si>
  <si>
    <t>MIKLOSY František</t>
  </si>
  <si>
    <t>93,9</t>
  </si>
  <si>
    <t>216,6600</t>
  </si>
  <si>
    <t>1,147</t>
  </si>
  <si>
    <t>172,0500</t>
  </si>
  <si>
    <t>98,0</t>
  </si>
  <si>
    <t>Hardcore Gym Fontána Ostrava</t>
  </si>
  <si>
    <t>239,9800</t>
  </si>
  <si>
    <t>147,9</t>
  </si>
  <si>
    <t>224,6400</t>
  </si>
  <si>
    <t>Absolutní pořadí Open (soutěžících: 50, výkon: 6 745,0kg, bodů: 6 631,3450)</t>
  </si>
  <si>
    <t>112,9</t>
  </si>
  <si>
    <t>0,877</t>
  </si>
  <si>
    <t>Benchpress RAW Muži +100 kg</t>
  </si>
  <si>
    <t>206,0950</t>
  </si>
  <si>
    <t>199,4100</t>
  </si>
  <si>
    <t>Benchpress RAW Muži -100 kg</t>
  </si>
  <si>
    <t>196,4800</t>
  </si>
  <si>
    <t>113,9</t>
  </si>
  <si>
    <t>0,875</t>
  </si>
  <si>
    <t>188,1250</t>
  </si>
  <si>
    <t>ANDRÝS Daniel</t>
  </si>
  <si>
    <t>104,3</t>
  </si>
  <si>
    <t>0,899</t>
  </si>
  <si>
    <t>-207,5</t>
  </si>
  <si>
    <t>207,5</t>
  </si>
  <si>
    <t>186,5425</t>
  </si>
  <si>
    <t>ŽIGMUND Lukáš</t>
  </si>
  <si>
    <t>178,8150</t>
  </si>
  <si>
    <t>GRIM Kamil</t>
  </si>
  <si>
    <t>110,7</t>
  </si>
  <si>
    <t>0,883</t>
  </si>
  <si>
    <t>Powerlifting Thór Broumov</t>
  </si>
  <si>
    <t xml:space="preserve">Benchpress RAW Masters </t>
  </si>
  <si>
    <t>176,6000</t>
  </si>
  <si>
    <t>OVEČKA Tomáš</t>
  </si>
  <si>
    <t>73,5</t>
  </si>
  <si>
    <t>Benchpress RAW Junioři</t>
  </si>
  <si>
    <t>168,0025</t>
  </si>
  <si>
    <t>97,6</t>
  </si>
  <si>
    <t>Sokol Náchod</t>
  </si>
  <si>
    <t>177,5</t>
  </si>
  <si>
    <t>164,0100</t>
  </si>
  <si>
    <t>109,6</t>
  </si>
  <si>
    <t>159,3000</t>
  </si>
  <si>
    <t>116,0</t>
  </si>
  <si>
    <t>156,7800</t>
  </si>
  <si>
    <t>156,1400</t>
  </si>
  <si>
    <t>MRÁZEK Milan</t>
  </si>
  <si>
    <t>123,4</t>
  </si>
  <si>
    <t>154,8000</t>
  </si>
  <si>
    <t>75,2</t>
  </si>
  <si>
    <t>1,114</t>
  </si>
  <si>
    <t>Benchpress RAW Dorostenci</t>
  </si>
  <si>
    <t>153,1750</t>
  </si>
  <si>
    <t>150,9750</t>
  </si>
  <si>
    <t>ADÁMEK Václav</t>
  </si>
  <si>
    <t>85,4</t>
  </si>
  <si>
    <t>150,3000</t>
  </si>
  <si>
    <t>94,4</t>
  </si>
  <si>
    <t>0,939</t>
  </si>
  <si>
    <t>-167,5</t>
  </si>
  <si>
    <t>150,2400</t>
  </si>
  <si>
    <t>79,5</t>
  </si>
  <si>
    <t>Benchpress RAW Ženy</t>
  </si>
  <si>
    <t>150,1000</t>
  </si>
  <si>
    <t>149,1100</t>
  </si>
  <si>
    <t>DORÍNSKÝ Lukáš</t>
  </si>
  <si>
    <t>79,9</t>
  </si>
  <si>
    <t>5/2</t>
  </si>
  <si>
    <t>147,2050</t>
  </si>
  <si>
    <t>99,6</t>
  </si>
  <si>
    <t>146,5600</t>
  </si>
  <si>
    <t>LINHART Petr</t>
  </si>
  <si>
    <t>107,7</t>
  </si>
  <si>
    <t>144,6250</t>
  </si>
  <si>
    <t>86,1</t>
  </si>
  <si>
    <t>0,996</t>
  </si>
  <si>
    <t>-147,5</t>
  </si>
  <si>
    <t>144,4200</t>
  </si>
  <si>
    <t>ČÁNI Luděk</t>
  </si>
  <si>
    <t>140,2800</t>
  </si>
  <si>
    <t>KUBÍK Roman</t>
  </si>
  <si>
    <t>95,7</t>
  </si>
  <si>
    <t>0,933</t>
  </si>
  <si>
    <t>135,2850</t>
  </si>
  <si>
    <t>KOTLAN Michal</t>
  </si>
  <si>
    <t>67,8</t>
  </si>
  <si>
    <t>135,0800</t>
  </si>
  <si>
    <t>PEŠKA Josef</t>
  </si>
  <si>
    <t>72,4</t>
  </si>
  <si>
    <t>1,155</t>
  </si>
  <si>
    <t>132,8250</t>
  </si>
  <si>
    <t>114,1</t>
  </si>
  <si>
    <t>0,874</t>
  </si>
  <si>
    <t>131,1000</t>
  </si>
  <si>
    <t xml:space="preserve">KOVALČÍK David </t>
  </si>
  <si>
    <t>1,006</t>
  </si>
  <si>
    <t>130,7800</t>
  </si>
  <si>
    <t>NOSEK Pavel</t>
  </si>
  <si>
    <t>90,3</t>
  </si>
  <si>
    <t>130,2750</t>
  </si>
  <si>
    <t xml:space="preserve">VÁŽNÝ Josef </t>
  </si>
  <si>
    <t>114,0</t>
  </si>
  <si>
    <t>126,8750</t>
  </si>
  <si>
    <t>5/1 bloky</t>
  </si>
  <si>
    <t>-137,5</t>
  </si>
  <si>
    <t>123,3375</t>
  </si>
  <si>
    <t>KOPŘIVA Tomáš</t>
  </si>
  <si>
    <t>122,3750</t>
  </si>
  <si>
    <t>122,0325</t>
  </si>
  <si>
    <t xml:space="preserve">LUKEŠ Michal </t>
  </si>
  <si>
    <t>1980</t>
  </si>
  <si>
    <t>120,2400</t>
  </si>
  <si>
    <t>KUČERA Daniel</t>
  </si>
  <si>
    <t>111,5</t>
  </si>
  <si>
    <t>0,881</t>
  </si>
  <si>
    <t>116,7325</t>
  </si>
  <si>
    <t>VOBR Filip</t>
  </si>
  <si>
    <t>90,4</t>
  </si>
  <si>
    <t>Bubák Gym</t>
  </si>
  <si>
    <t>115,8000</t>
  </si>
  <si>
    <t>55,9</t>
  </si>
  <si>
    <t>1,905</t>
  </si>
  <si>
    <t>114,3000</t>
  </si>
  <si>
    <t>NOVOTNÁ Dominika</t>
  </si>
  <si>
    <t>61,0</t>
  </si>
  <si>
    <t>1,757</t>
  </si>
  <si>
    <t>109,8125</t>
  </si>
  <si>
    <t>ŘÍČAŘ Jaroslav</t>
  </si>
  <si>
    <t>107,6250</t>
  </si>
  <si>
    <t xml:space="preserve">PAPÍRNÍK Václav </t>
  </si>
  <si>
    <t>1949</t>
  </si>
  <si>
    <t>Never Give Up!</t>
  </si>
  <si>
    <t>106,6800</t>
  </si>
  <si>
    <t xml:space="preserve">KOPŘIVA Filip </t>
  </si>
  <si>
    <t>101,6800</t>
  </si>
  <si>
    <t>KOHOUT Ondřej</t>
  </si>
  <si>
    <t>2000</t>
  </si>
  <si>
    <t>69,8</t>
  </si>
  <si>
    <t>1,194</t>
  </si>
  <si>
    <t>101,4900</t>
  </si>
  <si>
    <t>73,6</t>
  </si>
  <si>
    <t>1,136</t>
  </si>
  <si>
    <t>82,3600</t>
  </si>
  <si>
    <t>MIKLOSYOVÁ Petra</t>
  </si>
  <si>
    <t>76,9</t>
  </si>
  <si>
    <t>1,524</t>
  </si>
  <si>
    <t>72,3900</t>
  </si>
  <si>
    <t>HRONOVÁ Lucie</t>
  </si>
  <si>
    <t>49,3</t>
  </si>
  <si>
    <t>2,216</t>
  </si>
  <si>
    <t>-30,0</t>
  </si>
  <si>
    <t>Dvojboj (nominace)</t>
  </si>
  <si>
    <t>Dvojboj (prognóza)</t>
  </si>
  <si>
    <t>Pořadí (Dvojboj, prognóza)</t>
  </si>
  <si>
    <t>Reshel (Dvojboj)</t>
  </si>
  <si>
    <t>Reshel (Dvojboj, prognóza)</t>
  </si>
  <si>
    <t>Absolutní pořadí (Dvojboj)</t>
  </si>
  <si>
    <t>Absolutní pořadí (Dvojboj, prognóza)</t>
  </si>
  <si>
    <t>Absolutní pořadí Open (soutěžících: 41, výkon: 9 417,5kg, bodů: 9 324,7650)</t>
  </si>
  <si>
    <t>56,9</t>
  </si>
  <si>
    <t>1,543</t>
  </si>
  <si>
    <t>Mrtvý tah Muži -100 kg</t>
  </si>
  <si>
    <t>320,1725</t>
  </si>
  <si>
    <t>107,9</t>
  </si>
  <si>
    <t>Mrtvý tah Muži +100 kg</t>
  </si>
  <si>
    <t>345,0</t>
  </si>
  <si>
    <t>307,0500</t>
  </si>
  <si>
    <t>Mrtvý tah Junioři</t>
  </si>
  <si>
    <t>296,7300</t>
  </si>
  <si>
    <t>NOVOTNÝ Lukáš</t>
  </si>
  <si>
    <t>85,8</t>
  </si>
  <si>
    <t>289,4200</t>
  </si>
  <si>
    <t>287,4300</t>
  </si>
  <si>
    <t>274,8000</t>
  </si>
  <si>
    <t>100,4</t>
  </si>
  <si>
    <t>0,913</t>
  </si>
  <si>
    <t>273,9000</t>
  </si>
  <si>
    <t>116,4</t>
  </si>
  <si>
    <t>261,0000</t>
  </si>
  <si>
    <t>83,0</t>
  </si>
  <si>
    <t>1,024</t>
  </si>
  <si>
    <t>Mrtvý tah Dorostenci</t>
  </si>
  <si>
    <t>252,5</t>
  </si>
  <si>
    <t>258,5600</t>
  </si>
  <si>
    <t>254,3400</t>
  </si>
  <si>
    <t>253,2750</t>
  </si>
  <si>
    <t>253,2000</t>
  </si>
  <si>
    <t>SEDLÁČEK Tomáš</t>
  </si>
  <si>
    <t xml:space="preserve">Mrtvý tah Masters </t>
  </si>
  <si>
    <t>251,7900</t>
  </si>
  <si>
    <t>UHER Martin</t>
  </si>
  <si>
    <t>66,4</t>
  </si>
  <si>
    <t>251,4000</t>
  </si>
  <si>
    <t>97,0</t>
  </si>
  <si>
    <t>-280,0</t>
  </si>
  <si>
    <t>250,2900</t>
  </si>
  <si>
    <t>240,4800</t>
  </si>
  <si>
    <t>DVOŘÁK Jan</t>
  </si>
  <si>
    <t>79,6</t>
  </si>
  <si>
    <t>1,057</t>
  </si>
  <si>
    <t>237,8250</t>
  </si>
  <si>
    <t>URBÁŠEK Aleš</t>
  </si>
  <si>
    <t>91,7</t>
  </si>
  <si>
    <t>0,956</t>
  </si>
  <si>
    <t>229,4400</t>
  </si>
  <si>
    <t>FIALA Sebastian</t>
  </si>
  <si>
    <t>92,9</t>
  </si>
  <si>
    <t>0,948</t>
  </si>
  <si>
    <t>222,7800</t>
  </si>
  <si>
    <t>220,4400</t>
  </si>
  <si>
    <t>LUKEŠ Michal</t>
  </si>
  <si>
    <t>219,2550</t>
  </si>
  <si>
    <t>MYKYSKA Jan</t>
  </si>
  <si>
    <t>73,0</t>
  </si>
  <si>
    <t>217,9300</t>
  </si>
  <si>
    <t>217,1400</t>
  </si>
  <si>
    <t>214,1300</t>
  </si>
  <si>
    <t>213,6000</t>
  </si>
  <si>
    <t>PUŠ Patrik</t>
  </si>
  <si>
    <t>210,3200</t>
  </si>
  <si>
    <t>Mrtvý tah Ženy</t>
  </si>
  <si>
    <t>209,5500</t>
  </si>
  <si>
    <t>232,5</t>
  </si>
  <si>
    <t>JANDERA Tomáš</t>
  </si>
  <si>
    <t>119,6</t>
  </si>
  <si>
    <t>198,7200</t>
  </si>
  <si>
    <t>193,2700</t>
  </si>
  <si>
    <t xml:space="preserve">TREFNÝ Jan </t>
  </si>
  <si>
    <t>188,9325</t>
  </si>
  <si>
    <t>KRÁL Petr</t>
  </si>
  <si>
    <t>94,9</t>
  </si>
  <si>
    <t>0,937</t>
  </si>
  <si>
    <t>187,4000</t>
  </si>
  <si>
    <t>185,0600</t>
  </si>
  <si>
    <t>181,7600</t>
  </si>
  <si>
    <t>178,5250</t>
  </si>
  <si>
    <t>172,2000</t>
  </si>
  <si>
    <t>FIŠER Dominik</t>
  </si>
  <si>
    <t>84,3</t>
  </si>
  <si>
    <t>1,011</t>
  </si>
  <si>
    <t>TJ Tatran Hostinné - Oddíl kulturistiky</t>
  </si>
  <si>
    <t>171,8700</t>
  </si>
  <si>
    <t>TOMANEC Jaroslav</t>
  </si>
  <si>
    <t>81,7</t>
  </si>
  <si>
    <t>170,9400</t>
  </si>
  <si>
    <t>167,6400</t>
  </si>
  <si>
    <t>101,8</t>
  </si>
  <si>
    <t>0,908</t>
  </si>
  <si>
    <t>163,4400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</si>
</sst>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0"/>
      <name val="Arial CE"/>
      <family val="0"/>
    </font>
    <font>
      <sz val="10"/>
      <name val="Microsoft Sans Serif"/>
      <family val="0"/>
    </font>
    <font>
      <b/>
      <sz val="10"/>
      <name val="Microsoft Sans Serif"/>
      <family val="0"/>
    </font>
    <font>
      <b/>
      <sz val="10"/>
      <color indexed="12"/>
      <name val="Microsoft Sans Serif"/>
      <family val="0"/>
    </font>
    <font>
      <sz val="10"/>
      <color indexed="12"/>
      <name val="Microsoft Sans Serif"/>
      <family val="0"/>
    </font>
    <font>
      <sz val="10"/>
      <color indexed="63"/>
      <name val="Arial"/>
      <family val="0"/>
    </font>
    <font>
      <sz val="11"/>
      <name val="Microsoft Sans Serif"/>
      <family val="0"/>
    </font>
    <font>
      <strike/>
      <sz val="10"/>
      <name val="Microsoft Sans Serif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right" vertical="center"/>
    </xf>
    <xf numFmtId="0" fontId="3" fillId="37" borderId="0" xfId="0" applyFont="1" applyFill="1" applyBorder="1" applyAlignment="1">
      <alignment horizontal="right" vertical="center"/>
    </xf>
    <xf numFmtId="0" fontId="2" fillId="38" borderId="0" xfId="0" applyFont="1" applyFill="1" applyBorder="1" applyAlignment="1">
      <alignment horizontal="right" vertical="center"/>
    </xf>
    <xf numFmtId="0" fontId="2" fillId="38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right" vertical="center"/>
    </xf>
    <xf numFmtId="0" fontId="2" fillId="36" borderId="0" xfId="0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right" vertical="center"/>
    </xf>
    <xf numFmtId="0" fontId="2" fillId="39" borderId="0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right" vertical="center"/>
    </xf>
    <xf numFmtId="0" fontId="2" fillId="40" borderId="0" xfId="0" applyFont="1" applyFill="1" applyBorder="1" applyAlignment="1">
      <alignment horizontal="right" vertical="center"/>
    </xf>
    <xf numFmtId="0" fontId="3" fillId="41" borderId="0" xfId="0" applyFont="1" applyFill="1" applyBorder="1" applyAlignment="1">
      <alignment horizontal="right" vertical="center"/>
    </xf>
    <xf numFmtId="0" fontId="2" fillId="42" borderId="0" xfId="0" applyFont="1" applyFill="1" applyBorder="1" applyAlignment="1">
      <alignment horizontal="right" vertical="center"/>
    </xf>
    <xf numFmtId="0" fontId="3" fillId="43" borderId="0" xfId="0" applyFont="1" applyFill="1" applyBorder="1" applyAlignment="1">
      <alignment horizontal="right" vertical="center"/>
    </xf>
    <xf numFmtId="0" fontId="2" fillId="43" borderId="0" xfId="0" applyFont="1" applyFill="1" applyBorder="1" applyAlignment="1">
      <alignment horizontal="right" vertical="center"/>
    </xf>
    <xf numFmtId="0" fontId="3" fillId="44" borderId="0" xfId="0" applyFont="1" applyFill="1" applyBorder="1" applyAlignment="1">
      <alignment horizontal="right" vertical="center"/>
    </xf>
    <xf numFmtId="0" fontId="2" fillId="44" borderId="0" xfId="0" applyFont="1" applyFill="1" applyBorder="1" applyAlignment="1">
      <alignment horizontal="right" vertical="center"/>
    </xf>
    <xf numFmtId="0" fontId="3" fillId="45" borderId="0" xfId="0" applyFont="1" applyFill="1" applyBorder="1" applyAlignment="1">
      <alignment horizontal="right" vertical="center"/>
    </xf>
    <xf numFmtId="0" fontId="2" fillId="46" borderId="0" xfId="0" applyFont="1" applyFill="1" applyBorder="1" applyAlignment="1">
      <alignment horizontal="right" vertical="center"/>
    </xf>
    <xf numFmtId="0" fontId="2" fillId="47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right" vertical="center"/>
    </xf>
    <xf numFmtId="0" fontId="2" fillId="45" borderId="0" xfId="0" applyFont="1" applyFill="1" applyBorder="1" applyAlignment="1">
      <alignment horizontal="right" vertical="center"/>
    </xf>
    <xf numFmtId="0" fontId="8" fillId="42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48" borderId="10" xfId="0" applyFont="1" applyFill="1" applyBorder="1" applyAlignment="1">
      <alignment horizontal="center"/>
    </xf>
    <xf numFmtId="0" fontId="9" fillId="48" borderId="11" xfId="0" applyFont="1" applyFill="1" applyBorder="1" applyAlignment="1">
      <alignment horizontal="center"/>
    </xf>
    <xf numFmtId="0" fontId="0" fillId="48" borderId="11" xfId="0" applyFill="1" applyBorder="1" applyAlignment="1">
      <alignment/>
    </xf>
    <xf numFmtId="0" fontId="9" fillId="48" borderId="12" xfId="0" applyFont="1" applyFill="1" applyBorder="1" applyAlignment="1">
      <alignment horizontal="center"/>
    </xf>
    <xf numFmtId="0" fontId="0" fillId="48" borderId="13" xfId="0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48" borderId="23" xfId="0" applyFont="1" applyFill="1" applyBorder="1" applyAlignment="1">
      <alignment horizontal="center"/>
    </xf>
    <xf numFmtId="0" fontId="9" fillId="48" borderId="24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48" borderId="25" xfId="0" applyFont="1" applyFill="1" applyBorder="1" applyAlignment="1">
      <alignment horizontal="center"/>
    </xf>
    <xf numFmtId="0" fontId="9" fillId="48" borderId="26" xfId="0" applyFont="1" applyFill="1" applyBorder="1" applyAlignment="1">
      <alignment horizontal="center"/>
    </xf>
    <xf numFmtId="0" fontId="10" fillId="49" borderId="18" xfId="0" applyFont="1" applyFill="1" applyBorder="1" applyAlignment="1">
      <alignment horizontal="center"/>
    </xf>
    <xf numFmtId="0" fontId="10" fillId="49" borderId="1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0" xfId="0" applyFont="1" applyAlignment="1">
      <alignment/>
    </xf>
    <xf numFmtId="0" fontId="11" fillId="49" borderId="0" xfId="0" applyFont="1" applyFill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49" borderId="32" xfId="0" applyFont="1" applyFill="1" applyBorder="1" applyAlignment="1">
      <alignment horizontal="center"/>
    </xf>
    <xf numFmtId="0" fontId="10" fillId="49" borderId="27" xfId="0" applyFont="1" applyFill="1" applyBorder="1" applyAlignment="1">
      <alignment horizontal="center"/>
    </xf>
    <xf numFmtId="0" fontId="0" fillId="50" borderId="10" xfId="0" applyFill="1" applyBorder="1" applyAlignment="1">
      <alignment horizontal="center"/>
    </xf>
    <xf numFmtId="0" fontId="0" fillId="51" borderId="25" xfId="0" applyFill="1" applyBorder="1" applyAlignment="1">
      <alignment horizontal="center"/>
    </xf>
    <xf numFmtId="0" fontId="0" fillId="52" borderId="1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52" borderId="33" xfId="0" applyFill="1" applyBorder="1" applyAlignment="1">
      <alignment horizontal="center"/>
    </xf>
    <xf numFmtId="0" fontId="0" fillId="52" borderId="34" xfId="0" applyFill="1" applyBorder="1" applyAlignment="1">
      <alignment horizontal="center"/>
    </xf>
    <xf numFmtId="0" fontId="0" fillId="52" borderId="35" xfId="0" applyFill="1" applyBorder="1" applyAlignment="1">
      <alignment horizontal="center"/>
    </xf>
    <xf numFmtId="0" fontId="6" fillId="53" borderId="34" xfId="0" applyFont="1" applyFill="1" applyBorder="1" applyAlignment="1">
      <alignment horizontal="center"/>
    </xf>
    <xf numFmtId="0" fontId="0" fillId="52" borderId="36" xfId="0" applyFill="1" applyBorder="1" applyAlignment="1">
      <alignment horizontal="center"/>
    </xf>
    <xf numFmtId="0" fontId="0" fillId="52" borderId="19" xfId="0" applyFill="1" applyBorder="1" applyAlignment="1">
      <alignment horizontal="center"/>
    </xf>
    <xf numFmtId="0" fontId="0" fillId="52" borderId="20" xfId="0" applyFill="1" applyBorder="1" applyAlignment="1">
      <alignment horizontal="center"/>
    </xf>
    <xf numFmtId="0" fontId="0" fillId="52" borderId="30" xfId="0" applyFill="1" applyBorder="1" applyAlignment="1">
      <alignment horizontal="center"/>
    </xf>
    <xf numFmtId="0" fontId="6" fillId="53" borderId="20" xfId="0" applyFont="1" applyFill="1" applyBorder="1" applyAlignment="1">
      <alignment horizontal="center"/>
    </xf>
    <xf numFmtId="0" fontId="0" fillId="52" borderId="28" xfId="0" applyFill="1" applyBorder="1" applyAlignment="1">
      <alignment horizontal="center"/>
    </xf>
    <xf numFmtId="0" fontId="0" fillId="52" borderId="11" xfId="0" applyFill="1" applyBorder="1" applyAlignment="1">
      <alignment horizontal="center"/>
    </xf>
    <xf numFmtId="0" fontId="0" fillId="52" borderId="23" xfId="0" applyFill="1" applyBorder="1" applyAlignment="1">
      <alignment horizontal="center"/>
    </xf>
    <xf numFmtId="0" fontId="0" fillId="52" borderId="24" xfId="0" applyFill="1" applyBorder="1" applyAlignment="1">
      <alignment horizontal="center"/>
    </xf>
    <xf numFmtId="0" fontId="0" fillId="52" borderId="25" xfId="0" applyFill="1" applyBorder="1" applyAlignment="1">
      <alignment horizontal="center"/>
    </xf>
    <xf numFmtId="0" fontId="0" fillId="52" borderId="26" xfId="0" applyFill="1" applyBorder="1" applyAlignment="1">
      <alignment horizontal="center"/>
    </xf>
    <xf numFmtId="0" fontId="0" fillId="52" borderId="12" xfId="0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0" fontId="6" fillId="53" borderId="19" xfId="0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0" fontId="0" fillId="52" borderId="37" xfId="0" applyFill="1" applyBorder="1" applyAlignment="1">
      <alignment horizontal="center"/>
    </xf>
    <xf numFmtId="0" fontId="6" fillId="53" borderId="15" xfId="0" applyFont="1" applyFill="1" applyBorder="1" applyAlignment="1">
      <alignment horizontal="center"/>
    </xf>
    <xf numFmtId="0" fontId="0" fillId="52" borderId="16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0" fillId="49" borderId="43" xfId="0" applyFont="1" applyFill="1" applyBorder="1" applyAlignment="1">
      <alignment horizontal="center" vertical="center" wrapText="1"/>
    </xf>
    <xf numFmtId="0" fontId="10" fillId="49" borderId="44" xfId="0" applyFont="1" applyFill="1" applyBorder="1" applyAlignment="1">
      <alignment horizontal="center" vertical="center" wrapText="1"/>
    </xf>
    <xf numFmtId="0" fontId="9" fillId="48" borderId="45" xfId="0" applyFont="1" applyFill="1" applyBorder="1" applyAlignment="1">
      <alignment horizontal="center" vertical="center" wrapText="1"/>
    </xf>
    <xf numFmtId="0" fontId="9" fillId="48" borderId="46" xfId="0" applyFont="1" applyFill="1" applyBorder="1" applyAlignment="1">
      <alignment horizontal="center" vertical="center" wrapText="1"/>
    </xf>
    <xf numFmtId="0" fontId="9" fillId="48" borderId="47" xfId="0" applyFont="1" applyFill="1" applyBorder="1" applyAlignment="1">
      <alignment horizontal="center" vertical="center" wrapText="1"/>
    </xf>
    <xf numFmtId="0" fontId="9" fillId="48" borderId="48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52" borderId="50" xfId="0" applyFont="1" applyFill="1" applyBorder="1" applyAlignment="1">
      <alignment horizontal="center"/>
    </xf>
    <xf numFmtId="0" fontId="10" fillId="52" borderId="51" xfId="0" applyFont="1" applyFill="1" applyBorder="1" applyAlignment="1">
      <alignment horizontal="center"/>
    </xf>
    <xf numFmtId="0" fontId="10" fillId="52" borderId="5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52" borderId="19" xfId="0" applyFill="1" applyBorder="1" applyAlignment="1">
      <alignment horizontal="center"/>
    </xf>
    <xf numFmtId="0" fontId="0" fillId="52" borderId="33" xfId="0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0" fontId="0" fillId="52" borderId="2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7" fillId="38" borderId="0" xfId="0" applyFont="1" applyFill="1" applyBorder="1" applyAlignment="1">
      <alignment horizontal="left" vertical="center"/>
    </xf>
    <xf numFmtId="0" fontId="2" fillId="54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54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55" borderId="0" xfId="0" applyFont="1" applyFill="1" applyBorder="1" applyAlignment="1">
      <alignment horizontal="right" vertical="center"/>
    </xf>
    <xf numFmtId="0" fontId="2" fillId="56" borderId="0" xfId="0" applyFont="1" applyFill="1" applyBorder="1" applyAlignment="1">
      <alignment horizontal="right" vertical="center"/>
    </xf>
    <xf numFmtId="0" fontId="2" fillId="57" borderId="0" xfId="0" applyFont="1" applyFill="1" applyBorder="1" applyAlignment="1">
      <alignment horizontal="right" vertical="center"/>
    </xf>
    <xf numFmtId="0" fontId="2" fillId="55" borderId="0" xfId="0" applyFont="1" applyFill="1" applyBorder="1" applyAlignment="1">
      <alignment horizontal="right" vertical="center"/>
    </xf>
    <xf numFmtId="0" fontId="2" fillId="58" borderId="0" xfId="0" applyFont="1" applyFill="1" applyBorder="1" applyAlignment="1">
      <alignment horizontal="right" vertical="center"/>
    </xf>
    <xf numFmtId="0" fontId="2" fillId="59" borderId="0" xfId="0" applyFont="1" applyFill="1" applyBorder="1" applyAlignment="1">
      <alignment horizontal="right" vertical="center"/>
    </xf>
    <xf numFmtId="0" fontId="2" fillId="6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48" borderId="1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342900</xdr:colOff>
      <xdr:row>0</xdr:row>
      <xdr:rowOff>19050</xdr:rowOff>
    </xdr:from>
    <xdr:to>
      <xdr:col>15</xdr:col>
      <xdr:colOff>590550</xdr:colOff>
      <xdr:row>3</xdr:row>
      <xdr:rowOff>85725</xdr:rowOff>
    </xdr:to>
    <xdr:pic>
      <xdr:nvPicPr>
        <xdr:cNvPr id="1" name="Picture 1" descr="Znak Federace – mal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905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304800</xdr:colOff>
      <xdr:row>0</xdr:row>
      <xdr:rowOff>47625</xdr:rowOff>
    </xdr:from>
    <xdr:to>
      <xdr:col>15</xdr:col>
      <xdr:colOff>552450</xdr:colOff>
      <xdr:row>3</xdr:row>
      <xdr:rowOff>114300</xdr:rowOff>
    </xdr:to>
    <xdr:pic>
      <xdr:nvPicPr>
        <xdr:cNvPr id="1" name="Picture 1" descr="Znak Federace – mal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4762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56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2" max="2" width="23.140625" style="0" customWidth="1"/>
    <col min="12" max="12" width="9.140625" style="37" customWidth="1"/>
    <col min="13" max="13" width="9.140625" style="38" customWidth="1"/>
  </cols>
  <sheetData>
    <row r="1" spans="1:16" ht="18">
      <c r="A1" s="71" t="s">
        <v>1293</v>
      </c>
      <c r="B1" s="71"/>
      <c r="O1" s="122"/>
      <c r="P1" s="122"/>
    </row>
    <row r="2" spans="1:16" ht="18">
      <c r="A2" s="71"/>
      <c r="B2" s="71"/>
      <c r="O2" s="122"/>
      <c r="P2" s="122"/>
    </row>
    <row r="3" spans="1:16" ht="18.75" thickBot="1">
      <c r="A3" s="71" t="s">
        <v>1294</v>
      </c>
      <c r="B3" s="72" t="s">
        <v>212</v>
      </c>
      <c r="O3" s="122"/>
      <c r="P3" s="122"/>
    </row>
    <row r="4" spans="3:16" ht="13.5" thickBot="1">
      <c r="C4" s="124" t="s">
        <v>1292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23"/>
      <c r="P4" s="123"/>
    </row>
    <row r="5" spans="1:16" ht="12.75" customHeight="1">
      <c r="A5" s="110" t="s">
        <v>1295</v>
      </c>
      <c r="B5" s="107" t="s">
        <v>1296</v>
      </c>
      <c r="C5" s="89" t="s">
        <v>1298</v>
      </c>
      <c r="D5" s="50" t="s">
        <v>877</v>
      </c>
      <c r="E5" s="130" t="s">
        <v>1300</v>
      </c>
      <c r="F5" s="131"/>
      <c r="G5" s="48" t="s">
        <v>1298</v>
      </c>
      <c r="H5" s="129" t="s">
        <v>1307</v>
      </c>
      <c r="I5" s="132"/>
      <c r="J5" s="50" t="s">
        <v>1300</v>
      </c>
      <c r="K5" s="68"/>
      <c r="L5" s="112" t="s">
        <v>1302</v>
      </c>
      <c r="M5" s="114" t="s">
        <v>1303</v>
      </c>
      <c r="N5" s="115"/>
      <c r="O5" s="118" t="s">
        <v>1310</v>
      </c>
      <c r="P5" s="119"/>
    </row>
    <row r="6" spans="1:16" ht="12.75">
      <c r="A6" s="111"/>
      <c r="B6" s="108"/>
      <c r="C6" s="90" t="s">
        <v>1297</v>
      </c>
      <c r="D6" s="51" t="s">
        <v>1299</v>
      </c>
      <c r="E6" s="85" t="s">
        <v>1301</v>
      </c>
      <c r="F6" s="103" t="s">
        <v>1301</v>
      </c>
      <c r="G6" s="49" t="s">
        <v>1306</v>
      </c>
      <c r="H6" s="80" t="s">
        <v>1308</v>
      </c>
      <c r="I6" s="94" t="s">
        <v>1308</v>
      </c>
      <c r="J6" s="51" t="s">
        <v>1309</v>
      </c>
      <c r="K6" s="46"/>
      <c r="L6" s="113"/>
      <c r="M6" s="116"/>
      <c r="N6" s="117"/>
      <c r="O6" s="120"/>
      <c r="P6" s="121"/>
    </row>
    <row r="7" spans="1:16" ht="13.5" thickBot="1">
      <c r="A7" s="111"/>
      <c r="B7" s="109"/>
      <c r="C7" s="91" t="s">
        <v>23</v>
      </c>
      <c r="D7" s="74" t="s">
        <v>751</v>
      </c>
      <c r="E7" s="86" t="s">
        <v>23</v>
      </c>
      <c r="F7" s="104" t="s">
        <v>751</v>
      </c>
      <c r="G7" s="73" t="s">
        <v>23</v>
      </c>
      <c r="H7" s="95" t="s">
        <v>23</v>
      </c>
      <c r="I7" s="96" t="s">
        <v>751</v>
      </c>
      <c r="J7" s="74" t="s">
        <v>751</v>
      </c>
      <c r="K7" s="75"/>
      <c r="L7" s="76"/>
      <c r="M7" s="60" t="s">
        <v>1304</v>
      </c>
      <c r="N7" s="61" t="s">
        <v>1305</v>
      </c>
      <c r="O7" s="62" t="s">
        <v>23</v>
      </c>
      <c r="P7" s="63" t="s">
        <v>751</v>
      </c>
    </row>
    <row r="8" spans="1:16" ht="12.75">
      <c r="A8" s="79">
        <v>1</v>
      </c>
      <c r="B8" s="43" t="s">
        <v>185</v>
      </c>
      <c r="C8" s="101">
        <v>13</v>
      </c>
      <c r="D8" s="50"/>
      <c r="E8" s="84"/>
      <c r="F8" s="102"/>
      <c r="G8" s="48">
        <v>13</v>
      </c>
      <c r="H8" s="97"/>
      <c r="I8" s="98"/>
      <c r="J8" s="50"/>
      <c r="K8" s="68"/>
      <c r="L8" s="77">
        <f>SUM(C8:K8)</f>
        <v>26</v>
      </c>
      <c r="M8" s="64"/>
      <c r="N8" s="65">
        <f>+O8+P8</f>
        <v>210.1875</v>
      </c>
      <c r="O8" s="82" t="str">
        <f>+'MCR v BP Vrchlabi'!AB19</f>
        <v>210,1875</v>
      </c>
      <c r="P8" s="83"/>
    </row>
    <row r="9" spans="1:16" ht="12.75">
      <c r="A9" s="80">
        <f>+A8+1</f>
        <v>2</v>
      </c>
      <c r="B9" s="44" t="s">
        <v>201</v>
      </c>
      <c r="C9" s="90"/>
      <c r="D9" s="51"/>
      <c r="E9" s="87">
        <v>10</v>
      </c>
      <c r="F9" s="103"/>
      <c r="G9" s="49">
        <v>10</v>
      </c>
      <c r="H9" s="80"/>
      <c r="I9" s="94"/>
      <c r="J9" s="51"/>
      <c r="K9" s="46"/>
      <c r="L9" s="67">
        <f>SUM(C9:K9)</f>
        <v>20</v>
      </c>
      <c r="M9" s="53"/>
      <c r="N9" s="54">
        <f>+O9+P9</f>
        <v>204.215</v>
      </c>
      <c r="O9" s="58" t="str">
        <f>+'Pribramsky pohar BP'!AJ20</f>
        <v>204,2150</v>
      </c>
      <c r="P9" s="59"/>
    </row>
    <row r="10" spans="1:16" ht="12.75">
      <c r="A10" s="78">
        <f aca="true" t="shared" si="0" ref="A10:A56">+A9+1</f>
        <v>3</v>
      </c>
      <c r="B10" s="81" t="s">
        <v>266</v>
      </c>
      <c r="C10" s="92">
        <v>3</v>
      </c>
      <c r="D10" s="51"/>
      <c r="E10" s="85">
        <v>8</v>
      </c>
      <c r="F10" s="103">
        <v>5</v>
      </c>
      <c r="G10" s="49"/>
      <c r="H10" s="80"/>
      <c r="I10" s="94"/>
      <c r="J10" s="51"/>
      <c r="K10" s="46"/>
      <c r="L10" s="67">
        <f>SUM(C10:K10)</f>
        <v>16</v>
      </c>
      <c r="M10" s="53"/>
      <c r="N10" s="54"/>
      <c r="O10" s="39"/>
      <c r="P10" s="40"/>
    </row>
    <row r="11" spans="1:16" ht="12.75">
      <c r="A11" s="39">
        <f t="shared" si="0"/>
        <v>4</v>
      </c>
      <c r="B11" s="81" t="s">
        <v>934</v>
      </c>
      <c r="C11" s="92"/>
      <c r="D11" s="52">
        <v>8</v>
      </c>
      <c r="E11" s="85"/>
      <c r="F11" s="103">
        <v>7</v>
      </c>
      <c r="G11" s="49"/>
      <c r="H11" s="80"/>
      <c r="I11" s="94"/>
      <c r="J11" s="51"/>
      <c r="K11" s="46"/>
      <c r="L11" s="67">
        <f>SUM(C11:K11)</f>
        <v>15</v>
      </c>
      <c r="M11" s="53"/>
      <c r="N11" s="54"/>
      <c r="O11" s="58"/>
      <c r="P11" s="59"/>
    </row>
    <row r="12" spans="1:16" ht="12.75">
      <c r="A12" s="39">
        <f t="shared" si="0"/>
        <v>5</v>
      </c>
      <c r="B12" s="44" t="s">
        <v>876</v>
      </c>
      <c r="C12" s="90"/>
      <c r="D12" s="51"/>
      <c r="E12" s="87">
        <v>7</v>
      </c>
      <c r="F12" s="103"/>
      <c r="G12" s="49">
        <v>7</v>
      </c>
      <c r="H12" s="80"/>
      <c r="I12" s="94"/>
      <c r="J12" s="51"/>
      <c r="K12" s="46"/>
      <c r="L12" s="67">
        <f>SUM(C12:K12)</f>
        <v>14</v>
      </c>
      <c r="M12" s="53"/>
      <c r="N12" s="54">
        <f>+O12+P12</f>
        <v>192.72</v>
      </c>
      <c r="O12" s="58" t="str">
        <f>+'Pribramsky pohar BP'!AB22</f>
        <v>192,7200</v>
      </c>
      <c r="P12" s="59"/>
    </row>
    <row r="13" spans="1:16" ht="12.75">
      <c r="A13" s="39">
        <f t="shared" si="0"/>
        <v>6</v>
      </c>
      <c r="B13" s="81" t="s">
        <v>919</v>
      </c>
      <c r="C13" s="92"/>
      <c r="D13" s="52">
        <v>13</v>
      </c>
      <c r="E13" s="85"/>
      <c r="F13" s="103"/>
      <c r="G13" s="49"/>
      <c r="H13" s="80"/>
      <c r="I13" s="94"/>
      <c r="J13" s="51"/>
      <c r="K13" s="46"/>
      <c r="L13" s="67">
        <f>SUM(C13:K13)</f>
        <v>13</v>
      </c>
      <c r="M13" s="53">
        <v>1</v>
      </c>
      <c r="N13" s="54">
        <f>+O13+P13</f>
        <v>330.48</v>
      </c>
      <c r="O13" s="58"/>
      <c r="P13" s="59" t="str">
        <f>+'Borislavsky Gigant'!AB37</f>
        <v>330,4800</v>
      </c>
    </row>
    <row r="14" spans="1:16" ht="12.75">
      <c r="A14" s="39">
        <f t="shared" si="0"/>
        <v>7</v>
      </c>
      <c r="B14" s="44" t="s">
        <v>1182</v>
      </c>
      <c r="C14" s="90"/>
      <c r="D14" s="51"/>
      <c r="E14" s="85"/>
      <c r="F14" s="105">
        <v>13</v>
      </c>
      <c r="G14" s="49"/>
      <c r="H14" s="80"/>
      <c r="I14" s="94"/>
      <c r="J14" s="51"/>
      <c r="K14" s="46"/>
      <c r="L14" s="67">
        <f>SUM(C14:K14)</f>
        <v>13</v>
      </c>
      <c r="M14" s="53">
        <v>1</v>
      </c>
      <c r="N14" s="54">
        <f>+O14+P14</f>
        <v>307.8</v>
      </c>
      <c r="O14" s="58"/>
      <c r="P14" s="59" t="str">
        <f>+'Pribramsky pohar MT'!AB3</f>
        <v>307,8000</v>
      </c>
    </row>
    <row r="15" spans="1:16" ht="12.75">
      <c r="A15" s="39">
        <f t="shared" si="0"/>
        <v>8</v>
      </c>
      <c r="B15" s="44" t="s">
        <v>1038</v>
      </c>
      <c r="C15" s="92"/>
      <c r="D15" s="52"/>
      <c r="E15" s="87">
        <v>13</v>
      </c>
      <c r="F15" s="103"/>
      <c r="G15" s="49"/>
      <c r="H15" s="80"/>
      <c r="I15" s="94"/>
      <c r="J15" s="51"/>
      <c r="K15" s="46"/>
      <c r="L15" s="67">
        <f>SUM(C15:K15)</f>
        <v>13</v>
      </c>
      <c r="M15" s="53">
        <v>1</v>
      </c>
      <c r="N15" s="54">
        <f>+O15+P15</f>
        <v>205.8</v>
      </c>
      <c r="O15" s="58" t="str">
        <f>+'Pribramsky pohar BP'!AB19</f>
        <v>205,8000</v>
      </c>
      <c r="P15" s="59"/>
    </row>
    <row r="16" spans="1:16" ht="12.75">
      <c r="A16" s="39">
        <f t="shared" si="0"/>
        <v>9</v>
      </c>
      <c r="B16" s="44" t="s">
        <v>1056</v>
      </c>
      <c r="C16" s="90"/>
      <c r="D16" s="51"/>
      <c r="E16" s="87">
        <v>3</v>
      </c>
      <c r="F16" s="103">
        <v>10</v>
      </c>
      <c r="G16" s="49"/>
      <c r="H16" s="80"/>
      <c r="I16" s="94"/>
      <c r="J16" s="51"/>
      <c r="K16" s="46"/>
      <c r="L16" s="67">
        <f>SUM(C16:K16)</f>
        <v>13</v>
      </c>
      <c r="M16" s="53">
        <v>2</v>
      </c>
      <c r="N16" s="54">
        <f>+O16+P16</f>
        <v>468.78999999999996</v>
      </c>
      <c r="O16" s="58" t="str">
        <f>++'Pribramsky pohar BP'!AB26</f>
        <v>165,7600</v>
      </c>
      <c r="P16" s="59" t="str">
        <f>+'Pribramsky pohar MT'!AB4</f>
        <v>303,0300</v>
      </c>
    </row>
    <row r="17" spans="1:16" ht="12.75">
      <c r="A17" s="39">
        <f t="shared" si="0"/>
        <v>10</v>
      </c>
      <c r="B17" s="44" t="s">
        <v>995</v>
      </c>
      <c r="C17" s="90"/>
      <c r="D17" s="51"/>
      <c r="E17" s="87">
        <v>5</v>
      </c>
      <c r="F17" s="103"/>
      <c r="G17" s="49">
        <v>8</v>
      </c>
      <c r="H17" s="80"/>
      <c r="I17" s="94"/>
      <c r="J17" s="51"/>
      <c r="K17" s="46"/>
      <c r="L17" s="67">
        <f>SUM(C17:K17)</f>
        <v>13</v>
      </c>
      <c r="M17" s="53">
        <v>3</v>
      </c>
      <c r="N17" s="54">
        <f>+O17+P17</f>
        <v>196.48</v>
      </c>
      <c r="O17" s="58" t="s">
        <v>1352</v>
      </c>
      <c r="P17" s="59"/>
    </row>
    <row r="18" spans="1:16" ht="12.75">
      <c r="A18" s="39">
        <f t="shared" si="0"/>
        <v>11</v>
      </c>
      <c r="B18" s="44" t="s">
        <v>243</v>
      </c>
      <c r="C18" s="92">
        <v>6</v>
      </c>
      <c r="D18" s="51"/>
      <c r="E18" s="85"/>
      <c r="F18" s="103"/>
      <c r="G18" s="49">
        <v>6</v>
      </c>
      <c r="H18" s="80"/>
      <c r="I18" s="94"/>
      <c r="J18" s="51"/>
      <c r="K18" s="46"/>
      <c r="L18" s="67">
        <f>SUM(C18:K18)</f>
        <v>12</v>
      </c>
      <c r="M18" s="53">
        <v>1</v>
      </c>
      <c r="N18" s="54">
        <f>+O18+P18</f>
        <v>186.5425</v>
      </c>
      <c r="O18" s="58" t="s">
        <v>1361</v>
      </c>
      <c r="P18" s="59"/>
    </row>
    <row r="19" spans="1:16" ht="12.75">
      <c r="A19" s="39">
        <f t="shared" si="0"/>
        <v>12</v>
      </c>
      <c r="B19" s="44" t="s">
        <v>927</v>
      </c>
      <c r="C19" s="92"/>
      <c r="D19" s="52">
        <v>10</v>
      </c>
      <c r="E19" s="85"/>
      <c r="F19" s="103"/>
      <c r="G19" s="49"/>
      <c r="H19" s="80"/>
      <c r="I19" s="94"/>
      <c r="J19" s="51"/>
      <c r="K19" s="46"/>
      <c r="L19" s="67">
        <f>SUM(C19:K19)</f>
        <v>10</v>
      </c>
      <c r="M19" s="53">
        <v>1</v>
      </c>
      <c r="N19" s="54">
        <f>+O19+P19</f>
        <v>284.8</v>
      </c>
      <c r="O19" s="58"/>
      <c r="P19" s="59" t="str">
        <f>+'Borislavsky Gigant'!AB38</f>
        <v>284,8000</v>
      </c>
    </row>
    <row r="20" spans="1:16" ht="12.75">
      <c r="A20" s="39">
        <f t="shared" si="0"/>
        <v>13</v>
      </c>
      <c r="B20" s="44" t="s">
        <v>217</v>
      </c>
      <c r="C20" s="92">
        <v>10</v>
      </c>
      <c r="D20" s="51"/>
      <c r="E20" s="85"/>
      <c r="F20" s="103"/>
      <c r="G20" s="49"/>
      <c r="H20" s="80"/>
      <c r="I20" s="94"/>
      <c r="J20" s="51"/>
      <c r="K20" s="46"/>
      <c r="L20" s="67">
        <f>SUM(C20:K20)</f>
        <v>10</v>
      </c>
      <c r="M20" s="53">
        <v>1</v>
      </c>
      <c r="N20" s="54">
        <f>+O20+P20</f>
        <v>209.52</v>
      </c>
      <c r="O20" s="58" t="str">
        <f>+'MCR v BP Vrchlabi'!AB20</f>
        <v>209,5200</v>
      </c>
      <c r="P20" s="59"/>
    </row>
    <row r="21" spans="1:16" ht="12.75">
      <c r="A21" s="39">
        <f t="shared" si="0"/>
        <v>14</v>
      </c>
      <c r="B21" s="44" t="s">
        <v>1362</v>
      </c>
      <c r="C21" s="90"/>
      <c r="D21" s="51"/>
      <c r="E21" s="87">
        <v>4</v>
      </c>
      <c r="F21" s="103"/>
      <c r="G21" s="49">
        <v>5</v>
      </c>
      <c r="H21" s="80"/>
      <c r="I21" s="94"/>
      <c r="J21" s="51"/>
      <c r="K21" s="46"/>
      <c r="L21" s="67">
        <f>SUM(C21:K21)</f>
        <v>9</v>
      </c>
      <c r="M21" s="53">
        <v>1</v>
      </c>
      <c r="N21" s="54">
        <f>+O21+P21</f>
        <v>178.815</v>
      </c>
      <c r="O21" s="58" t="s">
        <v>1363</v>
      </c>
      <c r="P21" s="59"/>
    </row>
    <row r="22" spans="1:16" ht="12.75">
      <c r="A22" s="39">
        <f t="shared" si="0"/>
        <v>15</v>
      </c>
      <c r="B22" s="44" t="s">
        <v>1190</v>
      </c>
      <c r="C22" s="90"/>
      <c r="D22" s="51"/>
      <c r="E22" s="85"/>
      <c r="F22" s="105">
        <v>8</v>
      </c>
      <c r="G22" s="49"/>
      <c r="H22" s="80"/>
      <c r="I22" s="94"/>
      <c r="J22" s="51"/>
      <c r="K22" s="46"/>
      <c r="L22" s="67">
        <f>SUM(C22:K22)</f>
        <v>8</v>
      </c>
      <c r="M22" s="53">
        <v>1</v>
      </c>
      <c r="N22" s="54">
        <f>+O22+P22</f>
        <v>302.67</v>
      </c>
      <c r="O22" s="58"/>
      <c r="P22" s="59" t="str">
        <f>+'Pribramsky pohar MT'!AB5</f>
        <v>302,6700</v>
      </c>
    </row>
    <row r="23" spans="1:16" ht="12.75">
      <c r="A23" s="39">
        <f t="shared" si="0"/>
        <v>16</v>
      </c>
      <c r="B23" s="44" t="s">
        <v>224</v>
      </c>
      <c r="C23" s="92">
        <v>8</v>
      </c>
      <c r="D23" s="51"/>
      <c r="E23" s="85"/>
      <c r="F23" s="103"/>
      <c r="G23" s="49"/>
      <c r="H23" s="80"/>
      <c r="I23" s="94"/>
      <c r="J23" s="51"/>
      <c r="K23" s="46"/>
      <c r="L23" s="67">
        <f>SUM(C23:K23)</f>
        <v>8</v>
      </c>
      <c r="M23" s="53">
        <v>1</v>
      </c>
      <c r="N23" s="54">
        <f>+O23+P23</f>
        <v>192.05</v>
      </c>
      <c r="O23" s="58" t="str">
        <f>+'MCR v BP Vrchlabi'!AK21</f>
        <v>192,0500</v>
      </c>
      <c r="P23" s="59"/>
    </row>
    <row r="24" spans="1:16" ht="12.75">
      <c r="A24" s="39">
        <f t="shared" si="0"/>
        <v>17</v>
      </c>
      <c r="B24" s="44" t="s">
        <v>935</v>
      </c>
      <c r="C24" s="92"/>
      <c r="D24" s="52">
        <v>7</v>
      </c>
      <c r="E24" s="85"/>
      <c r="F24" s="103"/>
      <c r="G24" s="49"/>
      <c r="H24" s="80"/>
      <c r="I24" s="94"/>
      <c r="J24" s="51"/>
      <c r="K24" s="46"/>
      <c r="L24" s="67">
        <f>SUM(C24:K24)</f>
        <v>7</v>
      </c>
      <c r="M24" s="53">
        <v>1</v>
      </c>
      <c r="N24" s="54">
        <f>+O24+P24</f>
        <v>282.74</v>
      </c>
      <c r="O24" s="58"/>
      <c r="P24" s="59" t="str">
        <f>+'Borislavsky Gigant'!AB40</f>
        <v>282,7400</v>
      </c>
    </row>
    <row r="25" spans="1:16" ht="12.75">
      <c r="A25" s="39">
        <f t="shared" si="0"/>
        <v>18</v>
      </c>
      <c r="B25" s="44" t="s">
        <v>233</v>
      </c>
      <c r="C25" s="92">
        <v>7</v>
      </c>
      <c r="D25" s="51"/>
      <c r="E25" s="85"/>
      <c r="F25" s="103"/>
      <c r="G25" s="49"/>
      <c r="H25" s="80"/>
      <c r="I25" s="94"/>
      <c r="J25" s="51"/>
      <c r="K25" s="46"/>
      <c r="L25" s="67">
        <f>SUM(C25:K25)</f>
        <v>7</v>
      </c>
      <c r="M25" s="53">
        <v>1</v>
      </c>
      <c r="N25" s="54">
        <f>+O25+P25</f>
        <v>185.115</v>
      </c>
      <c r="O25" s="58" t="str">
        <f>+'MCR v BP Vrchlabi'!AB22</f>
        <v>185,1150</v>
      </c>
      <c r="P25" s="59"/>
    </row>
    <row r="26" spans="1:16" ht="12.75">
      <c r="A26" s="39">
        <f t="shared" si="0"/>
        <v>19</v>
      </c>
      <c r="B26" s="44" t="s">
        <v>1096</v>
      </c>
      <c r="C26" s="90"/>
      <c r="D26" s="51"/>
      <c r="E26" s="85"/>
      <c r="F26" s="105">
        <v>6</v>
      </c>
      <c r="G26" s="49"/>
      <c r="H26" s="80"/>
      <c r="I26" s="94"/>
      <c r="J26" s="51"/>
      <c r="K26" s="46"/>
      <c r="L26" s="67">
        <f>SUM(C26:K26)</f>
        <v>6</v>
      </c>
      <c r="M26" s="53">
        <v>1</v>
      </c>
      <c r="N26" s="54">
        <f>+O26+P26</f>
        <v>285.51</v>
      </c>
      <c r="O26" s="58"/>
      <c r="P26" s="59" t="str">
        <f>+'Pribramsky pohar MT'!AB7</f>
        <v>285,5100</v>
      </c>
    </row>
    <row r="27" spans="1:16" ht="12.75">
      <c r="A27" s="39">
        <f t="shared" si="0"/>
        <v>20</v>
      </c>
      <c r="B27" s="44" t="s">
        <v>940</v>
      </c>
      <c r="C27" s="92"/>
      <c r="D27" s="52">
        <v>6</v>
      </c>
      <c r="E27" s="85"/>
      <c r="F27" s="103"/>
      <c r="G27" s="49"/>
      <c r="H27" s="80"/>
      <c r="I27" s="94"/>
      <c r="J27" s="51"/>
      <c r="K27" s="46"/>
      <c r="L27" s="67">
        <f>SUM(C27:K27)</f>
        <v>6</v>
      </c>
      <c r="M27" s="53">
        <v>1</v>
      </c>
      <c r="N27" s="54">
        <f>+O27+P27</f>
        <v>273.975</v>
      </c>
      <c r="O27" s="58"/>
      <c r="P27" s="59" t="str">
        <f>+'Borislavsky Gigant'!AB41</f>
        <v>273,9750</v>
      </c>
    </row>
    <row r="28" spans="1:16" ht="12.75">
      <c r="A28" s="39">
        <f t="shared" si="0"/>
        <v>21</v>
      </c>
      <c r="B28" s="44" t="s">
        <v>973</v>
      </c>
      <c r="C28" s="90"/>
      <c r="D28" s="51"/>
      <c r="E28" s="87">
        <v>6</v>
      </c>
      <c r="F28" s="103"/>
      <c r="G28" s="49"/>
      <c r="H28" s="80"/>
      <c r="I28" s="94"/>
      <c r="J28" s="51"/>
      <c r="K28" s="46"/>
      <c r="L28" s="67">
        <f>SUM(C28:K28)</f>
        <v>6</v>
      </c>
      <c r="M28" s="53">
        <v>1</v>
      </c>
      <c r="N28" s="54">
        <f>+O28+P28</f>
        <v>180.205</v>
      </c>
      <c r="O28" s="58" t="str">
        <f>+'Pribramsky pohar BP'!AB23</f>
        <v>180,2050</v>
      </c>
      <c r="P28" s="59"/>
    </row>
    <row r="29" spans="1:16" ht="12.75">
      <c r="A29" s="39">
        <f t="shared" si="0"/>
        <v>22</v>
      </c>
      <c r="B29" s="44" t="s">
        <v>947</v>
      </c>
      <c r="C29" s="92"/>
      <c r="D29" s="52">
        <v>5</v>
      </c>
      <c r="E29" s="85"/>
      <c r="F29" s="103"/>
      <c r="G29" s="49"/>
      <c r="H29" s="80"/>
      <c r="I29" s="94"/>
      <c r="J29" s="51"/>
      <c r="K29" s="46"/>
      <c r="L29" s="67">
        <f>SUM(C29:K29)</f>
        <v>5</v>
      </c>
      <c r="M29" s="53">
        <v>1</v>
      </c>
      <c r="N29" s="54">
        <f>+O29+P29</f>
        <v>250.7</v>
      </c>
      <c r="O29" s="58"/>
      <c r="P29" s="59" t="str">
        <f>+'Borislavsky Gigant'!AB42</f>
        <v>250,7000</v>
      </c>
    </row>
    <row r="30" spans="1:16" ht="12.75">
      <c r="A30" s="39">
        <f t="shared" si="0"/>
        <v>23</v>
      </c>
      <c r="B30" s="44" t="s">
        <v>249</v>
      </c>
      <c r="C30" s="92">
        <v>5</v>
      </c>
      <c r="D30" s="51"/>
      <c r="E30" s="85"/>
      <c r="F30" s="103"/>
      <c r="G30" s="49"/>
      <c r="H30" s="80"/>
      <c r="I30" s="94"/>
      <c r="J30" s="51"/>
      <c r="K30" s="46"/>
      <c r="L30" s="67">
        <f>SUM(C30:K30)</f>
        <v>5</v>
      </c>
      <c r="M30" s="53">
        <v>1</v>
      </c>
      <c r="N30" s="54">
        <f>+O30+P30</f>
        <v>179.205</v>
      </c>
      <c r="O30" s="58" t="str">
        <f>+'MCR v BP Vrchlabi'!AK24</f>
        <v>179,2050</v>
      </c>
      <c r="P30" s="59"/>
    </row>
    <row r="31" spans="1:16" ht="12.75">
      <c r="A31" s="39">
        <f t="shared" si="0"/>
        <v>24</v>
      </c>
      <c r="B31" s="44" t="s">
        <v>1074</v>
      </c>
      <c r="C31" s="90"/>
      <c r="D31" s="51"/>
      <c r="E31" s="85"/>
      <c r="F31" s="105">
        <v>4</v>
      </c>
      <c r="G31" s="49"/>
      <c r="H31" s="80"/>
      <c r="I31" s="94"/>
      <c r="J31" s="51"/>
      <c r="K31" s="46"/>
      <c r="L31" s="67">
        <f>SUM(C31:K31)</f>
        <v>4</v>
      </c>
      <c r="M31" s="53">
        <v>1</v>
      </c>
      <c r="N31" s="54">
        <f>+O31+P31</f>
        <v>279.36</v>
      </c>
      <c r="O31" s="58"/>
      <c r="P31" s="59" t="str">
        <f>+'Pribramsky pohar MT'!AB9</f>
        <v>279,3600</v>
      </c>
    </row>
    <row r="32" spans="1:16" ht="12.75">
      <c r="A32" s="39">
        <f t="shared" si="0"/>
        <v>25</v>
      </c>
      <c r="B32" s="44" t="s">
        <v>953</v>
      </c>
      <c r="C32" s="92"/>
      <c r="D32" s="52">
        <v>4</v>
      </c>
      <c r="E32" s="85"/>
      <c r="F32" s="103"/>
      <c r="G32" s="49"/>
      <c r="H32" s="80"/>
      <c r="I32" s="94"/>
      <c r="J32" s="51"/>
      <c r="K32" s="46"/>
      <c r="L32" s="67">
        <f>SUM(C32:K32)</f>
        <v>4</v>
      </c>
      <c r="M32" s="53">
        <v>1</v>
      </c>
      <c r="N32" s="54">
        <f>+O32+P32</f>
        <v>227.24</v>
      </c>
      <c r="O32" s="58"/>
      <c r="P32" s="59" t="str">
        <f>+'Borislavsky Gigant'!AB43</f>
        <v>227,2400</v>
      </c>
    </row>
    <row r="33" spans="1:16" ht="12.75">
      <c r="A33" s="39">
        <f t="shared" si="0"/>
        <v>26</v>
      </c>
      <c r="B33" s="44" t="s">
        <v>259</v>
      </c>
      <c r="C33" s="92">
        <v>4</v>
      </c>
      <c r="D33" s="51"/>
      <c r="E33" s="85"/>
      <c r="F33" s="103"/>
      <c r="G33" s="49"/>
      <c r="H33" s="80"/>
      <c r="I33" s="94"/>
      <c r="J33" s="51"/>
      <c r="K33" s="46"/>
      <c r="L33" s="67">
        <f>SUM(C33:K33)</f>
        <v>4</v>
      </c>
      <c r="M33" s="53">
        <v>1</v>
      </c>
      <c r="N33" s="54">
        <f>+O33+P33</f>
        <v>177.4</v>
      </c>
      <c r="O33" s="58" t="str">
        <f>+'MCR v BP Vrchlabi'!AK25</f>
        <v>177,4000</v>
      </c>
      <c r="P33" s="59"/>
    </row>
    <row r="34" spans="1:16" ht="12.75">
      <c r="A34" s="39">
        <f t="shared" si="0"/>
        <v>27</v>
      </c>
      <c r="B34" s="44" t="s">
        <v>1364</v>
      </c>
      <c r="C34" s="90"/>
      <c r="D34" s="51"/>
      <c r="E34" s="85"/>
      <c r="F34" s="103"/>
      <c r="G34" s="49">
        <v>4</v>
      </c>
      <c r="H34" s="80"/>
      <c r="I34" s="94"/>
      <c r="J34" s="51"/>
      <c r="K34" s="46"/>
      <c r="L34" s="67">
        <f>SUM(C34:K34)</f>
        <v>4</v>
      </c>
      <c r="M34" s="53">
        <v>1</v>
      </c>
      <c r="N34" s="154">
        <f>+O34+P34</f>
        <v>176.6</v>
      </c>
      <c r="O34" s="152" t="s">
        <v>1369</v>
      </c>
      <c r="P34" s="153"/>
    </row>
    <row r="35" spans="1:16" ht="12.75">
      <c r="A35" s="39">
        <f t="shared" si="0"/>
        <v>28</v>
      </c>
      <c r="B35" s="44" t="s">
        <v>527</v>
      </c>
      <c r="C35" s="90"/>
      <c r="D35" s="51"/>
      <c r="E35" s="85"/>
      <c r="F35" s="105">
        <v>3</v>
      </c>
      <c r="G35" s="49"/>
      <c r="H35" s="80"/>
      <c r="I35" s="94"/>
      <c r="J35" s="51"/>
      <c r="K35" s="46"/>
      <c r="L35" s="67">
        <f>SUM(C35:K35)</f>
        <v>3</v>
      </c>
      <c r="M35" s="53">
        <v>1</v>
      </c>
      <c r="N35" s="54">
        <f>+O35+P35</f>
        <v>260.36</v>
      </c>
      <c r="O35" s="58"/>
      <c r="P35" s="59" t="str">
        <f>+'Pribramsky pohar MT'!AB10</f>
        <v>260,3600</v>
      </c>
    </row>
    <row r="36" spans="1:16" ht="12.75">
      <c r="A36" s="39">
        <f t="shared" si="0"/>
        <v>29</v>
      </c>
      <c r="B36" s="44" t="s">
        <v>957</v>
      </c>
      <c r="C36" s="92"/>
      <c r="D36" s="52">
        <v>3</v>
      </c>
      <c r="E36" s="85"/>
      <c r="F36" s="103"/>
      <c r="G36" s="49"/>
      <c r="H36" s="80"/>
      <c r="I36" s="94"/>
      <c r="J36" s="51"/>
      <c r="K36" s="46"/>
      <c r="L36" s="67">
        <f>SUM(C36:K36)</f>
        <v>3</v>
      </c>
      <c r="M36" s="53">
        <v>1</v>
      </c>
      <c r="N36" s="54">
        <f>+O36+P36</f>
        <v>174.9</v>
      </c>
      <c r="O36" s="58"/>
      <c r="P36" s="59" t="str">
        <f>+'Borislavsky Gigant'!AB44</f>
        <v>174,9000</v>
      </c>
    </row>
    <row r="37" spans="1:16" ht="12.75">
      <c r="A37" s="39">
        <f t="shared" si="0"/>
        <v>30</v>
      </c>
      <c r="B37" s="44" t="s">
        <v>1370</v>
      </c>
      <c r="C37" s="90"/>
      <c r="D37" s="51"/>
      <c r="E37" s="85"/>
      <c r="F37" s="103"/>
      <c r="G37" s="49">
        <v>3</v>
      </c>
      <c r="H37" s="80"/>
      <c r="I37" s="94"/>
      <c r="J37" s="51"/>
      <c r="K37" s="46"/>
      <c r="L37" s="67">
        <f>SUM(C37:K37)</f>
        <v>3</v>
      </c>
      <c r="M37" s="53">
        <v>1</v>
      </c>
      <c r="N37" s="154">
        <f>+O37+P37</f>
        <v>168.0025</v>
      </c>
      <c r="O37" s="152" t="s">
        <v>1373</v>
      </c>
      <c r="P37" s="153"/>
    </row>
    <row r="38" spans="1:16" ht="12.75">
      <c r="A38" s="39">
        <f t="shared" si="0"/>
        <v>31</v>
      </c>
      <c r="B38" s="44" t="s">
        <v>1028</v>
      </c>
      <c r="C38" s="90"/>
      <c r="D38" s="51"/>
      <c r="E38" s="85"/>
      <c r="F38" s="105">
        <v>2</v>
      </c>
      <c r="G38" s="49"/>
      <c r="H38" s="80"/>
      <c r="I38" s="94"/>
      <c r="J38" s="51"/>
      <c r="K38" s="46"/>
      <c r="L38" s="67">
        <f>SUM(C38:K38)</f>
        <v>2</v>
      </c>
      <c r="M38" s="53">
        <v>1</v>
      </c>
      <c r="N38" s="54">
        <f>+O38+P38</f>
        <v>256.785</v>
      </c>
      <c r="O38" s="58"/>
      <c r="P38" s="59" t="str">
        <f>+'Pribramsky pohar MT'!AB11</f>
        <v>256,7850</v>
      </c>
    </row>
    <row r="39" spans="1:16" ht="12.75">
      <c r="A39" s="39">
        <f t="shared" si="0"/>
        <v>32</v>
      </c>
      <c r="B39" s="44" t="s">
        <v>273</v>
      </c>
      <c r="C39" s="92">
        <v>2</v>
      </c>
      <c r="D39" s="51"/>
      <c r="E39" s="85"/>
      <c r="F39" s="103"/>
      <c r="G39" s="49"/>
      <c r="H39" s="80"/>
      <c r="I39" s="94"/>
      <c r="J39" s="51"/>
      <c r="K39" s="46"/>
      <c r="L39" s="67">
        <f>SUM(C39:K39)</f>
        <v>2</v>
      </c>
      <c r="M39" s="53">
        <v>1</v>
      </c>
      <c r="N39" s="54">
        <f>+O39+P39</f>
        <v>171.38</v>
      </c>
      <c r="O39" s="58" t="str">
        <f>+'MCR v BP Vrchlabi'!AK27</f>
        <v>171,3800</v>
      </c>
      <c r="P39" s="59"/>
    </row>
    <row r="40" spans="1:16" ht="12.75">
      <c r="A40" s="39">
        <f t="shared" si="0"/>
        <v>33</v>
      </c>
      <c r="B40" s="44" t="s">
        <v>961</v>
      </c>
      <c r="C40" s="92"/>
      <c r="D40" s="52">
        <v>2</v>
      </c>
      <c r="E40" s="85"/>
      <c r="F40" s="103"/>
      <c r="G40" s="49"/>
      <c r="H40" s="80"/>
      <c r="I40" s="94"/>
      <c r="J40" s="51"/>
      <c r="K40" s="46"/>
      <c r="L40" s="67">
        <f>SUM(C40:K40)</f>
        <v>2</v>
      </c>
      <c r="M40" s="53">
        <v>1</v>
      </c>
      <c r="N40" s="54">
        <f>+O40+P40</f>
        <v>171.325</v>
      </c>
      <c r="O40" s="58"/>
      <c r="P40" s="59" t="str">
        <f>+'Borislavsky Gigant'!AB45</f>
        <v>171,3250</v>
      </c>
    </row>
    <row r="41" spans="1:16" ht="12.75">
      <c r="A41" s="39">
        <f t="shared" si="0"/>
        <v>34</v>
      </c>
      <c r="B41" s="44" t="s">
        <v>369</v>
      </c>
      <c r="C41" s="90"/>
      <c r="D41" s="51"/>
      <c r="E41" s="85"/>
      <c r="F41" s="103"/>
      <c r="G41" s="49">
        <v>2</v>
      </c>
      <c r="H41" s="80"/>
      <c r="I41" s="94"/>
      <c r="J41" s="51"/>
      <c r="K41" s="46"/>
      <c r="L41" s="67">
        <f>SUM(C41:K41)</f>
        <v>2</v>
      </c>
      <c r="M41" s="53">
        <v>1</v>
      </c>
      <c r="N41" s="154">
        <f>+O41+P41</f>
        <v>164.01</v>
      </c>
      <c r="O41" s="152" t="s">
        <v>1377</v>
      </c>
      <c r="P41" s="153"/>
    </row>
    <row r="42" spans="1:16" ht="12.75">
      <c r="A42" s="39">
        <f t="shared" si="0"/>
        <v>35</v>
      </c>
      <c r="B42" s="44" t="s">
        <v>1057</v>
      </c>
      <c r="C42" s="90"/>
      <c r="D42" s="51"/>
      <c r="E42" s="87">
        <v>2</v>
      </c>
      <c r="F42" s="103"/>
      <c r="G42" s="49"/>
      <c r="H42" s="80"/>
      <c r="I42" s="94"/>
      <c r="J42" s="51"/>
      <c r="K42" s="46"/>
      <c r="L42" s="67">
        <f>SUM(C42:K42)</f>
        <v>2</v>
      </c>
      <c r="M42" s="53">
        <v>1</v>
      </c>
      <c r="N42" s="54">
        <f>+O42+P42</f>
        <v>159.6</v>
      </c>
      <c r="O42" s="58" t="str">
        <f>+'Pribramsky pohar BP'!AJ27</f>
        <v>159,6000</v>
      </c>
      <c r="P42" s="59"/>
    </row>
    <row r="43" spans="1:16" ht="12.75">
      <c r="A43" s="39">
        <f t="shared" si="0"/>
        <v>36</v>
      </c>
      <c r="B43" s="44" t="s">
        <v>1211</v>
      </c>
      <c r="C43" s="90"/>
      <c r="D43" s="51"/>
      <c r="E43" s="85"/>
      <c r="F43" s="105">
        <v>1</v>
      </c>
      <c r="G43" s="49"/>
      <c r="H43" s="80"/>
      <c r="I43" s="94"/>
      <c r="J43" s="51"/>
      <c r="K43" s="46"/>
      <c r="L43" s="67">
        <f>SUM(C43:K43)</f>
        <v>1</v>
      </c>
      <c r="M43" s="53">
        <v>1</v>
      </c>
      <c r="N43" s="54">
        <f>+O43+P43</f>
        <v>256.76</v>
      </c>
      <c r="O43" s="58"/>
      <c r="P43" s="59" t="str">
        <f>+'Pribramsky pohar MT'!AB12</f>
        <v>256,7600</v>
      </c>
    </row>
    <row r="44" spans="1:16" ht="12.75">
      <c r="A44" s="39">
        <f t="shared" si="0"/>
        <v>37</v>
      </c>
      <c r="B44" s="44" t="s">
        <v>285</v>
      </c>
      <c r="C44" s="92">
        <v>1</v>
      </c>
      <c r="D44" s="51"/>
      <c r="E44" s="85"/>
      <c r="F44" s="103"/>
      <c r="G44" s="49"/>
      <c r="H44" s="80"/>
      <c r="I44" s="94"/>
      <c r="J44" s="51"/>
      <c r="K44" s="46"/>
      <c r="L44" s="67">
        <f>SUM(C44:K44)</f>
        <v>1</v>
      </c>
      <c r="M44" s="53">
        <v>1</v>
      </c>
      <c r="N44" s="54">
        <f>+O44+P44</f>
        <v>168.265</v>
      </c>
      <c r="O44" s="58" t="str">
        <f>+'MCR v BP Vrchlabi'!AK28</f>
        <v>168,2650</v>
      </c>
      <c r="P44" s="59"/>
    </row>
    <row r="45" spans="1:16" ht="12.75">
      <c r="A45" s="39">
        <f t="shared" si="0"/>
        <v>38</v>
      </c>
      <c r="B45" s="44" t="s">
        <v>392</v>
      </c>
      <c r="C45" s="90"/>
      <c r="D45" s="51"/>
      <c r="E45" s="85"/>
      <c r="F45" s="103"/>
      <c r="G45" s="49">
        <v>1</v>
      </c>
      <c r="H45" s="80"/>
      <c r="I45" s="94"/>
      <c r="J45" s="51"/>
      <c r="K45" s="46"/>
      <c r="L45" s="67">
        <f>SUM(C45:K45)</f>
        <v>1</v>
      </c>
      <c r="M45" s="53">
        <v>1</v>
      </c>
      <c r="N45" s="154">
        <f>+O45+P45</f>
        <v>159.3</v>
      </c>
      <c r="O45" s="152" t="s">
        <v>1379</v>
      </c>
      <c r="P45" s="153"/>
    </row>
    <row r="46" spans="1:16" ht="12.75">
      <c r="A46" s="39">
        <f t="shared" si="0"/>
        <v>39</v>
      </c>
      <c r="B46" s="44" t="s">
        <v>155</v>
      </c>
      <c r="C46" s="90"/>
      <c r="D46" s="51"/>
      <c r="E46" s="87">
        <v>1</v>
      </c>
      <c r="F46" s="103"/>
      <c r="G46" s="49"/>
      <c r="H46" s="80"/>
      <c r="I46" s="94"/>
      <c r="J46" s="51"/>
      <c r="K46" s="46"/>
      <c r="L46" s="67">
        <f>SUM(C46:K46)</f>
        <v>1</v>
      </c>
      <c r="M46" s="53">
        <v>1</v>
      </c>
      <c r="N46" s="54">
        <f>+O46+P46</f>
        <v>159.22</v>
      </c>
      <c r="O46" s="58" t="str">
        <f>+'Pribramsky pohar BP'!AJ28</f>
        <v>159,2200</v>
      </c>
      <c r="P46" s="59"/>
    </row>
    <row r="47" spans="1:16" ht="12.75">
      <c r="A47" s="39">
        <f t="shared" si="0"/>
        <v>40</v>
      </c>
      <c r="B47" s="44"/>
      <c r="C47" s="90"/>
      <c r="D47" s="51"/>
      <c r="E47" s="85"/>
      <c r="F47" s="103"/>
      <c r="G47" s="49"/>
      <c r="H47" s="80"/>
      <c r="I47" s="94"/>
      <c r="J47" s="51"/>
      <c r="K47" s="46"/>
      <c r="L47" s="67"/>
      <c r="M47" s="53"/>
      <c r="N47" s="55"/>
      <c r="O47" s="39"/>
      <c r="P47" s="40"/>
    </row>
    <row r="48" spans="1:16" ht="12.75">
      <c r="A48" s="39">
        <f t="shared" si="0"/>
        <v>41</v>
      </c>
      <c r="B48" s="44"/>
      <c r="C48" s="90"/>
      <c r="D48" s="51"/>
      <c r="E48" s="85"/>
      <c r="F48" s="103"/>
      <c r="G48" s="49"/>
      <c r="H48" s="80"/>
      <c r="I48" s="94"/>
      <c r="J48" s="51"/>
      <c r="K48" s="46"/>
      <c r="L48" s="67"/>
      <c r="M48" s="53"/>
      <c r="N48" s="55"/>
      <c r="O48" s="39"/>
      <c r="P48" s="40"/>
    </row>
    <row r="49" spans="1:16" ht="12.75">
      <c r="A49" s="39">
        <f t="shared" si="0"/>
        <v>42</v>
      </c>
      <c r="B49" s="44"/>
      <c r="C49" s="90"/>
      <c r="D49" s="51"/>
      <c r="E49" s="85"/>
      <c r="F49" s="103"/>
      <c r="G49" s="49"/>
      <c r="H49" s="80"/>
      <c r="I49" s="94"/>
      <c r="J49" s="51"/>
      <c r="K49" s="46"/>
      <c r="L49" s="67"/>
      <c r="M49" s="53"/>
      <c r="N49" s="55"/>
      <c r="O49" s="39"/>
      <c r="P49" s="40"/>
    </row>
    <row r="50" spans="1:16" ht="12.75">
      <c r="A50" s="39">
        <f t="shared" si="0"/>
        <v>43</v>
      </c>
      <c r="B50" s="44"/>
      <c r="C50" s="90"/>
      <c r="D50" s="51"/>
      <c r="E50" s="85"/>
      <c r="F50" s="103"/>
      <c r="G50" s="49"/>
      <c r="H50" s="80"/>
      <c r="I50" s="94"/>
      <c r="J50" s="51"/>
      <c r="K50" s="46"/>
      <c r="L50" s="67"/>
      <c r="M50" s="53"/>
      <c r="N50" s="55"/>
      <c r="O50" s="39"/>
      <c r="P50" s="40"/>
    </row>
    <row r="51" spans="1:16" ht="12.75">
      <c r="A51" s="39">
        <f t="shared" si="0"/>
        <v>44</v>
      </c>
      <c r="B51" s="44"/>
      <c r="C51" s="90"/>
      <c r="D51" s="51"/>
      <c r="E51" s="85"/>
      <c r="F51" s="103"/>
      <c r="G51" s="49"/>
      <c r="H51" s="80"/>
      <c r="I51" s="94"/>
      <c r="J51" s="51"/>
      <c r="K51" s="46"/>
      <c r="L51" s="67"/>
      <c r="M51" s="53"/>
      <c r="N51" s="55"/>
      <c r="O51" s="39"/>
      <c r="P51" s="40"/>
    </row>
    <row r="52" spans="1:16" ht="12.75">
      <c r="A52" s="39">
        <f t="shared" si="0"/>
        <v>45</v>
      </c>
      <c r="B52" s="44"/>
      <c r="C52" s="90"/>
      <c r="D52" s="51"/>
      <c r="E52" s="85"/>
      <c r="F52" s="103"/>
      <c r="G52" s="49"/>
      <c r="H52" s="80"/>
      <c r="I52" s="94"/>
      <c r="J52" s="51"/>
      <c r="K52" s="46"/>
      <c r="L52" s="67"/>
      <c r="M52" s="53"/>
      <c r="N52" s="55"/>
      <c r="O52" s="39"/>
      <c r="P52" s="40"/>
    </row>
    <row r="53" spans="1:16" ht="12.75">
      <c r="A53" s="39">
        <f t="shared" si="0"/>
        <v>46</v>
      </c>
      <c r="B53" s="44"/>
      <c r="C53" s="90"/>
      <c r="D53" s="51"/>
      <c r="E53" s="85"/>
      <c r="F53" s="103"/>
      <c r="G53" s="49"/>
      <c r="H53" s="80"/>
      <c r="I53" s="94"/>
      <c r="J53" s="51"/>
      <c r="K53" s="46"/>
      <c r="L53" s="67"/>
      <c r="M53" s="53"/>
      <c r="N53" s="55"/>
      <c r="O53" s="39"/>
      <c r="P53" s="40"/>
    </row>
    <row r="54" spans="1:16" ht="12.75">
      <c r="A54" s="39">
        <f t="shared" si="0"/>
        <v>47</v>
      </c>
      <c r="B54" s="44"/>
      <c r="C54" s="90"/>
      <c r="D54" s="51"/>
      <c r="E54" s="85"/>
      <c r="F54" s="103"/>
      <c r="G54" s="49"/>
      <c r="H54" s="80"/>
      <c r="I54" s="94"/>
      <c r="J54" s="51"/>
      <c r="K54" s="46"/>
      <c r="L54" s="67"/>
      <c r="M54" s="53"/>
      <c r="N54" s="55"/>
      <c r="O54" s="39"/>
      <c r="P54" s="40"/>
    </row>
    <row r="55" spans="1:16" ht="12.75">
      <c r="A55" s="39">
        <f t="shared" si="0"/>
        <v>48</v>
      </c>
      <c r="B55" s="44"/>
      <c r="C55" s="90"/>
      <c r="D55" s="51"/>
      <c r="E55" s="85"/>
      <c r="F55" s="103"/>
      <c r="G55" s="49"/>
      <c r="H55" s="80"/>
      <c r="I55" s="94"/>
      <c r="J55" s="51"/>
      <c r="K55" s="46"/>
      <c r="L55" s="67"/>
      <c r="M55" s="53"/>
      <c r="N55" s="55"/>
      <c r="O55" s="39"/>
      <c r="P55" s="40"/>
    </row>
    <row r="56" spans="1:16" ht="13.5" thickBot="1">
      <c r="A56" s="41">
        <f t="shared" si="0"/>
        <v>49</v>
      </c>
      <c r="B56" s="45"/>
      <c r="C56" s="93"/>
      <c r="D56" s="70"/>
      <c r="E56" s="88"/>
      <c r="F56" s="106"/>
      <c r="G56" s="69"/>
      <c r="H56" s="99"/>
      <c r="I56" s="100"/>
      <c r="J56" s="70"/>
      <c r="K56" s="47"/>
      <c r="L56" s="66"/>
      <c r="M56" s="56"/>
      <c r="N56" s="57"/>
      <c r="O56" s="41"/>
      <c r="P56" s="42"/>
    </row>
  </sheetData>
  <sheetProtection/>
  <mergeCells count="9">
    <mergeCell ref="B5:B7"/>
    <mergeCell ref="A5:A7"/>
    <mergeCell ref="L5:L6"/>
    <mergeCell ref="M5:N6"/>
    <mergeCell ref="O5:P6"/>
    <mergeCell ref="O1:P4"/>
    <mergeCell ref="C4:N4"/>
    <mergeCell ref="H5:I5"/>
    <mergeCell ref="E5:F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73"/>
  <sheetViews>
    <sheetView zoomScalePageLayoutView="0" workbookViewId="0" topLeftCell="A4">
      <selection activeCell="A60" sqref="A60:IV69"/>
    </sheetView>
  </sheetViews>
  <sheetFormatPr defaultColWidth="9.140625" defaultRowHeight="12.75"/>
  <cols>
    <col min="2" max="2" width="23.140625" style="0" customWidth="1"/>
    <col min="12" max="12" width="9.140625" style="37" customWidth="1"/>
    <col min="13" max="13" width="9.140625" style="38" customWidth="1"/>
  </cols>
  <sheetData>
    <row r="1" spans="1:16" ht="18">
      <c r="A1" s="71" t="s">
        <v>1293</v>
      </c>
      <c r="B1" s="71"/>
      <c r="O1" s="133"/>
      <c r="P1" s="133"/>
    </row>
    <row r="2" spans="1:16" ht="18">
      <c r="A2" s="71"/>
      <c r="B2" s="71"/>
      <c r="O2" s="133"/>
      <c r="P2" s="133"/>
    </row>
    <row r="3" spans="1:16" ht="18.75" thickBot="1">
      <c r="A3" s="71" t="s">
        <v>1294</v>
      </c>
      <c r="B3" s="72" t="s">
        <v>55</v>
      </c>
      <c r="O3" s="133"/>
      <c r="P3" s="133"/>
    </row>
    <row r="4" spans="3:16" ht="13.5" thickBot="1">
      <c r="C4" s="124" t="s">
        <v>1292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34"/>
      <c r="P4" s="134"/>
    </row>
    <row r="5" spans="1:16" ht="12.75" customHeight="1">
      <c r="A5" s="110" t="s">
        <v>1295</v>
      </c>
      <c r="B5" s="107" t="s">
        <v>1296</v>
      </c>
      <c r="C5" s="89" t="s">
        <v>1298</v>
      </c>
      <c r="D5" s="50" t="s">
        <v>877</v>
      </c>
      <c r="E5" s="84" t="s">
        <v>1300</v>
      </c>
      <c r="F5" s="127" t="s">
        <v>1298</v>
      </c>
      <c r="G5" s="128"/>
      <c r="H5" s="129" t="s">
        <v>1307</v>
      </c>
      <c r="I5" s="132"/>
      <c r="J5" s="50" t="s">
        <v>1300</v>
      </c>
      <c r="K5" s="68"/>
      <c r="L5" s="112" t="s">
        <v>1302</v>
      </c>
      <c r="M5" s="114" t="s">
        <v>1303</v>
      </c>
      <c r="N5" s="115"/>
      <c r="O5" s="118" t="s">
        <v>1310</v>
      </c>
      <c r="P5" s="119"/>
    </row>
    <row r="6" spans="1:16" ht="12.75">
      <c r="A6" s="111"/>
      <c r="B6" s="108"/>
      <c r="C6" s="90" t="s">
        <v>1297</v>
      </c>
      <c r="D6" s="51" t="s">
        <v>1299</v>
      </c>
      <c r="E6" s="85" t="s">
        <v>1301</v>
      </c>
      <c r="F6" s="49" t="s">
        <v>1306</v>
      </c>
      <c r="G6" s="49" t="s">
        <v>1306</v>
      </c>
      <c r="H6" s="80" t="s">
        <v>1308</v>
      </c>
      <c r="I6" s="94" t="s">
        <v>1308</v>
      </c>
      <c r="J6" s="51" t="s">
        <v>1309</v>
      </c>
      <c r="K6" s="46"/>
      <c r="L6" s="113"/>
      <c r="M6" s="116"/>
      <c r="N6" s="117"/>
      <c r="O6" s="120"/>
      <c r="P6" s="121"/>
    </row>
    <row r="7" spans="1:16" ht="13.5" thickBot="1">
      <c r="A7" s="111"/>
      <c r="B7" s="109"/>
      <c r="C7" s="91" t="s">
        <v>23</v>
      </c>
      <c r="D7" s="74" t="s">
        <v>751</v>
      </c>
      <c r="E7" s="86" t="s">
        <v>23</v>
      </c>
      <c r="F7" s="73" t="s">
        <v>23</v>
      </c>
      <c r="G7" s="73" t="s">
        <v>751</v>
      </c>
      <c r="H7" s="95" t="s">
        <v>23</v>
      </c>
      <c r="I7" s="96" t="s">
        <v>751</v>
      </c>
      <c r="J7" s="74" t="s">
        <v>751</v>
      </c>
      <c r="K7" s="75"/>
      <c r="L7" s="76"/>
      <c r="M7" s="60" t="s">
        <v>1304</v>
      </c>
      <c r="N7" s="61" t="s">
        <v>1305</v>
      </c>
      <c r="O7" s="62" t="s">
        <v>23</v>
      </c>
      <c r="P7" s="63" t="s">
        <v>751</v>
      </c>
    </row>
    <row r="8" spans="1:16" ht="12.75">
      <c r="A8" s="79">
        <v>1</v>
      </c>
      <c r="B8" s="43" t="s">
        <v>44</v>
      </c>
      <c r="C8" s="89">
        <v>13</v>
      </c>
      <c r="D8" s="50"/>
      <c r="E8" s="84">
        <v>7</v>
      </c>
      <c r="F8" s="48">
        <v>7</v>
      </c>
      <c r="G8" s="48"/>
      <c r="H8" s="97"/>
      <c r="I8" s="98"/>
      <c r="J8" s="50"/>
      <c r="K8" s="68"/>
      <c r="L8" s="77">
        <f>SUM(C8:K8)</f>
        <v>27</v>
      </c>
      <c r="M8" s="64"/>
      <c r="N8" s="65">
        <f>+O8+P8</f>
        <v>0</v>
      </c>
      <c r="O8" s="82"/>
      <c r="P8" s="83"/>
    </row>
    <row r="9" spans="1:16" ht="12.75">
      <c r="A9" s="80">
        <f>+A8+1</f>
        <v>2</v>
      </c>
      <c r="B9" s="44" t="s">
        <v>65</v>
      </c>
      <c r="C9" s="92">
        <v>10</v>
      </c>
      <c r="D9" s="51"/>
      <c r="E9" s="85"/>
      <c r="F9" s="49">
        <v>10</v>
      </c>
      <c r="G9" s="49"/>
      <c r="H9" s="80"/>
      <c r="I9" s="94"/>
      <c r="J9" s="51"/>
      <c r="K9" s="46"/>
      <c r="L9" s="67">
        <f>SUM(C9:K9)</f>
        <v>20</v>
      </c>
      <c r="M9" s="53">
        <v>1</v>
      </c>
      <c r="N9" s="54">
        <f>+O9+P9</f>
        <v>0</v>
      </c>
      <c r="O9" s="58"/>
      <c r="P9" s="59"/>
    </row>
    <row r="10" spans="1:16" ht="12.75">
      <c r="A10" s="78">
        <f aca="true" t="shared" si="0" ref="A10:A57">+A9+1</f>
        <v>3</v>
      </c>
      <c r="B10" s="44" t="s">
        <v>770</v>
      </c>
      <c r="C10" s="92"/>
      <c r="D10" s="52">
        <v>10</v>
      </c>
      <c r="E10" s="85"/>
      <c r="F10" s="49"/>
      <c r="G10" s="49">
        <v>8</v>
      </c>
      <c r="H10" s="80"/>
      <c r="I10" s="94"/>
      <c r="J10" s="51"/>
      <c r="K10" s="46"/>
      <c r="L10" s="67">
        <f>SUM(C10:K10)</f>
        <v>18</v>
      </c>
      <c r="M10" s="53">
        <v>1</v>
      </c>
      <c r="N10" s="54">
        <f>+O10+P10</f>
        <v>0</v>
      </c>
      <c r="O10" s="58"/>
      <c r="P10" s="59"/>
    </row>
    <row r="11" spans="1:16" ht="12.75">
      <c r="A11" s="39">
        <f t="shared" si="0"/>
        <v>4</v>
      </c>
      <c r="B11" s="44" t="s">
        <v>78</v>
      </c>
      <c r="C11" s="92">
        <v>8</v>
      </c>
      <c r="D11" s="51">
        <v>8</v>
      </c>
      <c r="E11" s="85">
        <v>2</v>
      </c>
      <c r="F11" s="49"/>
      <c r="G11" s="49"/>
      <c r="H11" s="80"/>
      <c r="I11" s="94"/>
      <c r="J11" s="51"/>
      <c r="K11" s="46"/>
      <c r="L11" s="67">
        <f>SUM(C11:K11)</f>
        <v>18</v>
      </c>
      <c r="M11" s="53">
        <v>2</v>
      </c>
      <c r="N11" s="54">
        <f>+O11+P11</f>
        <v>0</v>
      </c>
      <c r="O11" s="58"/>
      <c r="P11" s="59"/>
    </row>
    <row r="12" spans="1:16" ht="12.75">
      <c r="A12" s="39">
        <f t="shared" si="0"/>
        <v>5</v>
      </c>
      <c r="B12" s="44" t="s">
        <v>973</v>
      </c>
      <c r="C12" s="92"/>
      <c r="D12" s="52">
        <v>7</v>
      </c>
      <c r="E12" s="85">
        <v>10</v>
      </c>
      <c r="F12" s="49"/>
      <c r="G12" s="49"/>
      <c r="H12" s="80"/>
      <c r="I12" s="94"/>
      <c r="J12" s="51"/>
      <c r="K12" s="46"/>
      <c r="L12" s="67">
        <f>SUM(C12:K12)</f>
        <v>17</v>
      </c>
      <c r="M12" s="53">
        <v>1</v>
      </c>
      <c r="N12" s="54">
        <f>+O12+P12</f>
        <v>0</v>
      </c>
      <c r="O12" s="58"/>
      <c r="P12" s="59"/>
    </row>
    <row r="13" spans="1:16" ht="12.75">
      <c r="A13" s="39">
        <f t="shared" si="0"/>
        <v>6</v>
      </c>
      <c r="B13" s="44" t="s">
        <v>1190</v>
      </c>
      <c r="C13" s="90"/>
      <c r="D13" s="51"/>
      <c r="E13" s="87"/>
      <c r="F13" s="49"/>
      <c r="G13" s="49">
        <v>13</v>
      </c>
      <c r="H13" s="80"/>
      <c r="I13" s="94"/>
      <c r="J13" s="51"/>
      <c r="K13" s="46"/>
      <c r="L13" s="67">
        <f>SUM(C13:K13)</f>
        <v>13</v>
      </c>
      <c r="M13" s="53">
        <v>1</v>
      </c>
      <c r="N13" s="54">
        <f>+O13+P13</f>
        <v>320.1725</v>
      </c>
      <c r="O13" s="58"/>
      <c r="P13" s="59" t="str">
        <f>+'Vrchlabsky pohar MT EQ'!AK3</f>
        <v>320,1725</v>
      </c>
    </row>
    <row r="14" spans="1:16" ht="12.75">
      <c r="A14" s="39">
        <f t="shared" si="0"/>
        <v>7</v>
      </c>
      <c r="B14" s="44" t="s">
        <v>760</v>
      </c>
      <c r="C14" s="92"/>
      <c r="D14" s="52">
        <v>13</v>
      </c>
      <c r="E14" s="85"/>
      <c r="F14" s="49"/>
      <c r="G14" s="49"/>
      <c r="H14" s="80"/>
      <c r="I14" s="94"/>
      <c r="J14" s="51"/>
      <c r="K14" s="46"/>
      <c r="L14" s="67">
        <f>SUM(C14:K14)</f>
        <v>13</v>
      </c>
      <c r="M14" s="53">
        <v>1</v>
      </c>
      <c r="N14" s="54">
        <f>+O14+P14</f>
        <v>304.98</v>
      </c>
      <c r="O14" s="58"/>
      <c r="P14" s="59" t="str">
        <f>+'Borislavsky Gigant'!AB3</f>
        <v>304,9800</v>
      </c>
    </row>
    <row r="15" spans="1:16" ht="12.75">
      <c r="A15" s="39">
        <f t="shared" si="0"/>
        <v>8</v>
      </c>
      <c r="B15" s="44" t="s">
        <v>1033</v>
      </c>
      <c r="C15" s="92"/>
      <c r="D15" s="52"/>
      <c r="E15" s="85"/>
      <c r="F15" s="49">
        <v>13</v>
      </c>
      <c r="G15" s="49"/>
      <c r="H15" s="80"/>
      <c r="I15" s="94"/>
      <c r="J15" s="51"/>
      <c r="K15" s="46"/>
      <c r="L15" s="67">
        <f>SUM(C15:K15)</f>
        <v>13</v>
      </c>
      <c r="M15" s="53">
        <v>1</v>
      </c>
      <c r="N15" s="54">
        <f>+O15+P15</f>
        <v>302.04</v>
      </c>
      <c r="O15" s="58" t="str">
        <f>+'Vrchlabsky pohar BP EQ'!AL3</f>
        <v>302,0400</v>
      </c>
      <c r="P15" s="59"/>
    </row>
    <row r="16" spans="1:16" ht="12.75">
      <c r="A16" s="39">
        <f t="shared" si="0"/>
        <v>9</v>
      </c>
      <c r="B16" s="81" t="s">
        <v>201</v>
      </c>
      <c r="C16" s="92"/>
      <c r="D16" s="51"/>
      <c r="E16" s="85">
        <v>13</v>
      </c>
      <c r="F16" s="49"/>
      <c r="G16" s="49"/>
      <c r="H16" s="80"/>
      <c r="I16" s="94"/>
      <c r="J16" s="51"/>
      <c r="K16" s="46"/>
      <c r="L16" s="67">
        <f>SUM(C16:K16)</f>
        <v>13</v>
      </c>
      <c r="M16" s="53">
        <v>1</v>
      </c>
      <c r="N16" s="54">
        <f>+O16+P16</f>
        <v>291.115</v>
      </c>
      <c r="O16" s="39"/>
      <c r="P16" s="40" t="str">
        <f>+'Pribramsky pohar BP'!AJ3</f>
        <v>291,1150</v>
      </c>
    </row>
    <row r="17" spans="1:16" ht="12.75">
      <c r="A17" s="39">
        <f t="shared" si="0"/>
        <v>10</v>
      </c>
      <c r="B17" s="44" t="s">
        <v>995</v>
      </c>
      <c r="C17" s="92"/>
      <c r="D17" s="51"/>
      <c r="E17" s="85">
        <v>5</v>
      </c>
      <c r="F17" s="49">
        <v>8</v>
      </c>
      <c r="G17" s="49"/>
      <c r="H17" s="80"/>
      <c r="I17" s="94"/>
      <c r="J17" s="51"/>
      <c r="K17" s="46"/>
      <c r="L17" s="67">
        <f>SUM(C17:K17)</f>
        <v>13</v>
      </c>
      <c r="M17" s="53">
        <v>2</v>
      </c>
      <c r="N17" s="54">
        <f>+O17+P17</f>
        <v>233.32</v>
      </c>
      <c r="O17" s="58" t="str">
        <f>+'Vrchlabsky pohar BP EQ'!AL5</f>
        <v>233,3200</v>
      </c>
      <c r="P17" s="59"/>
    </row>
    <row r="18" spans="1:16" ht="12.75">
      <c r="A18" s="39">
        <f t="shared" si="0"/>
        <v>11</v>
      </c>
      <c r="B18" s="44" t="s">
        <v>90</v>
      </c>
      <c r="C18" s="90">
        <v>7</v>
      </c>
      <c r="D18" s="51"/>
      <c r="E18" s="87"/>
      <c r="F18" s="49">
        <v>4</v>
      </c>
      <c r="G18" s="49"/>
      <c r="H18" s="80"/>
      <c r="I18" s="94"/>
      <c r="J18" s="51"/>
      <c r="K18" s="46"/>
      <c r="L18" s="67">
        <f>SUM(C18:K18)</f>
        <v>11</v>
      </c>
      <c r="M18" s="53">
        <v>1</v>
      </c>
      <c r="N18" s="54">
        <f>+O18+P18</f>
        <v>211.37</v>
      </c>
      <c r="O18" s="58" t="s">
        <v>98</v>
      </c>
      <c r="P18" s="59"/>
    </row>
    <row r="19" spans="1:16" ht="12.75">
      <c r="A19" s="39">
        <f t="shared" si="0"/>
        <v>12</v>
      </c>
      <c r="B19" s="44" t="s">
        <v>113</v>
      </c>
      <c r="C19" s="92">
        <v>5</v>
      </c>
      <c r="D19" s="52"/>
      <c r="E19" s="87"/>
      <c r="F19" s="49">
        <v>6</v>
      </c>
      <c r="G19" s="49"/>
      <c r="H19" s="80"/>
      <c r="I19" s="94"/>
      <c r="J19" s="51"/>
      <c r="K19" s="46"/>
      <c r="L19" s="67">
        <f>SUM(C19:K19)</f>
        <v>11</v>
      </c>
      <c r="M19" s="53">
        <v>2</v>
      </c>
      <c r="N19" s="54">
        <f>+O19+P19</f>
        <v>213.36</v>
      </c>
      <c r="O19" s="58" t="s">
        <v>1329</v>
      </c>
      <c r="P19" s="59"/>
    </row>
    <row r="20" spans="1:16" ht="12.75">
      <c r="A20" s="39">
        <f t="shared" si="0"/>
        <v>13</v>
      </c>
      <c r="B20" s="44" t="s">
        <v>934</v>
      </c>
      <c r="C20" s="90"/>
      <c r="D20" s="51"/>
      <c r="E20" s="85"/>
      <c r="F20" s="49"/>
      <c r="G20" s="49">
        <v>10</v>
      </c>
      <c r="H20" s="80"/>
      <c r="I20" s="94"/>
      <c r="J20" s="51"/>
      <c r="K20" s="46"/>
      <c r="L20" s="67">
        <f>SUM(C20:K20)</f>
        <v>10</v>
      </c>
      <c r="M20" s="53">
        <v>1</v>
      </c>
      <c r="N20" s="54">
        <f>+O20+P20</f>
        <v>0</v>
      </c>
      <c r="O20" s="58"/>
      <c r="P20" s="59"/>
    </row>
    <row r="21" spans="1:16" ht="12.75">
      <c r="A21" s="39">
        <f t="shared" si="0"/>
        <v>14</v>
      </c>
      <c r="B21" s="44" t="s">
        <v>800</v>
      </c>
      <c r="C21" s="90"/>
      <c r="D21" s="51">
        <v>4</v>
      </c>
      <c r="E21" s="85">
        <v>6</v>
      </c>
      <c r="F21" s="49"/>
      <c r="G21" s="49"/>
      <c r="H21" s="80"/>
      <c r="I21" s="94"/>
      <c r="J21" s="51"/>
      <c r="K21" s="46"/>
      <c r="L21" s="67">
        <f>SUM(C21:K21)</f>
        <v>10</v>
      </c>
      <c r="M21" s="53">
        <v>2</v>
      </c>
      <c r="N21" s="54">
        <f>+O21+P21</f>
        <v>467.88</v>
      </c>
      <c r="O21" s="58" t="str">
        <f>+'Borislavsky Gigant'!AB9</f>
        <v>260,1900</v>
      </c>
      <c r="P21" s="59" t="str">
        <f>+'Pribramsky pohar BP'!AJ7</f>
        <v>207,6900</v>
      </c>
    </row>
    <row r="22" spans="1:16" ht="12.75">
      <c r="A22" s="39">
        <f t="shared" si="0"/>
        <v>15</v>
      </c>
      <c r="B22" s="44" t="s">
        <v>133</v>
      </c>
      <c r="C22" s="92">
        <v>3</v>
      </c>
      <c r="D22" s="51"/>
      <c r="E22" s="85"/>
      <c r="F22" s="49">
        <v>5</v>
      </c>
      <c r="G22" s="49">
        <v>1</v>
      </c>
      <c r="H22" s="80"/>
      <c r="I22" s="94"/>
      <c r="J22" s="51"/>
      <c r="K22" s="46"/>
      <c r="L22" s="67">
        <f>SUM(C22:K22)</f>
        <v>9</v>
      </c>
      <c r="M22" s="53">
        <v>2</v>
      </c>
      <c r="N22" s="54">
        <f>+O22+P22</f>
        <v>216.66</v>
      </c>
      <c r="O22" s="58" t="str">
        <f>+'Vrchlabsky pohar BP EQ'!AL8</f>
        <v>216,6600</v>
      </c>
      <c r="P22" s="59"/>
    </row>
    <row r="23" spans="1:16" ht="12.75">
      <c r="A23" s="39">
        <f t="shared" si="0"/>
        <v>16</v>
      </c>
      <c r="B23" s="44" t="s">
        <v>567</v>
      </c>
      <c r="C23" s="90"/>
      <c r="D23" s="51"/>
      <c r="E23" s="87">
        <v>8</v>
      </c>
      <c r="F23" s="49"/>
      <c r="G23" s="49"/>
      <c r="H23" s="80"/>
      <c r="I23" s="94"/>
      <c r="J23" s="51"/>
      <c r="K23" s="46"/>
      <c r="L23" s="67">
        <f>SUM(C23:K23)</f>
        <v>8</v>
      </c>
      <c r="M23" s="53">
        <v>1</v>
      </c>
      <c r="N23" s="54">
        <f>+O23+P23</f>
        <v>0</v>
      </c>
      <c r="O23" s="58"/>
      <c r="P23" s="59"/>
    </row>
    <row r="24" spans="1:16" ht="12.75">
      <c r="A24" s="39">
        <f t="shared" si="0"/>
        <v>17</v>
      </c>
      <c r="B24" s="44" t="s">
        <v>1506</v>
      </c>
      <c r="C24" s="92"/>
      <c r="D24" s="52"/>
      <c r="E24" s="85"/>
      <c r="F24" s="49"/>
      <c r="G24" s="49">
        <v>7</v>
      </c>
      <c r="H24" s="80"/>
      <c r="I24" s="94"/>
      <c r="J24" s="51"/>
      <c r="K24" s="46"/>
      <c r="L24" s="67">
        <f>SUM(C24:K24)</f>
        <v>7</v>
      </c>
      <c r="M24" s="53"/>
      <c r="N24" s="54">
        <f>+O24+P24</f>
        <v>0</v>
      </c>
      <c r="O24" s="58"/>
      <c r="P24" s="59"/>
    </row>
    <row r="25" spans="1:16" ht="12.75">
      <c r="A25" s="39">
        <f t="shared" si="0"/>
        <v>18</v>
      </c>
      <c r="B25" s="44" t="s">
        <v>1074</v>
      </c>
      <c r="C25" s="90"/>
      <c r="D25" s="51"/>
      <c r="E25" s="85"/>
      <c r="F25" s="49"/>
      <c r="G25" s="49">
        <v>6</v>
      </c>
      <c r="H25" s="80"/>
      <c r="I25" s="94"/>
      <c r="J25" s="51"/>
      <c r="K25" s="46"/>
      <c r="L25" s="67">
        <f>SUM(C25:K25)</f>
        <v>6</v>
      </c>
      <c r="M25" s="53">
        <v>1</v>
      </c>
      <c r="N25" s="54">
        <f>+O25+P25</f>
        <v>287.43</v>
      </c>
      <c r="O25" s="58"/>
      <c r="P25" s="59" t="str">
        <f>+'Vrchlabsky pohar MT EQ'!AK7</f>
        <v>287,4300</v>
      </c>
    </row>
    <row r="26" spans="1:16" ht="12.75">
      <c r="A26" s="39">
        <f t="shared" si="0"/>
        <v>19</v>
      </c>
      <c r="B26" s="44" t="s">
        <v>789</v>
      </c>
      <c r="C26" s="90"/>
      <c r="D26" s="51">
        <v>6</v>
      </c>
      <c r="E26" s="87"/>
      <c r="F26" s="49"/>
      <c r="G26" s="49"/>
      <c r="H26" s="80"/>
      <c r="I26" s="94"/>
      <c r="J26" s="51"/>
      <c r="K26" s="46"/>
      <c r="L26" s="67">
        <f>SUM(C26:K26)</f>
        <v>6</v>
      </c>
      <c r="M26" s="53">
        <v>1</v>
      </c>
      <c r="N26" s="54">
        <f>+O26+P26</f>
        <v>283.2</v>
      </c>
      <c r="O26" s="58"/>
      <c r="P26" s="59" t="str">
        <f>+'Borislavsky Gigant'!AB7</f>
        <v>283,2000</v>
      </c>
    </row>
    <row r="27" spans="1:16" ht="12.75">
      <c r="A27" s="39">
        <f t="shared" si="0"/>
        <v>20</v>
      </c>
      <c r="B27" s="44" t="s">
        <v>100</v>
      </c>
      <c r="C27" s="92">
        <v>6</v>
      </c>
      <c r="D27" s="51"/>
      <c r="E27" s="85"/>
      <c r="F27" s="49"/>
      <c r="G27" s="49"/>
      <c r="H27" s="80"/>
      <c r="I27" s="94"/>
      <c r="J27" s="51"/>
      <c r="K27" s="46"/>
      <c r="L27" s="67">
        <f>SUM(C27:K27)</f>
        <v>6</v>
      </c>
      <c r="M27" s="53">
        <v>1</v>
      </c>
      <c r="N27" s="54">
        <f>+O27+P27</f>
        <v>210.84</v>
      </c>
      <c r="O27" s="58" t="str">
        <f>+'MCR v BP Vrchlabi'!AK7</f>
        <v>210,8400</v>
      </c>
      <c r="P27" s="59"/>
    </row>
    <row r="28" spans="1:16" ht="12.75">
      <c r="A28" s="39">
        <f t="shared" si="0"/>
        <v>21</v>
      </c>
      <c r="B28" s="81" t="s">
        <v>142</v>
      </c>
      <c r="C28" s="92">
        <v>2</v>
      </c>
      <c r="D28" s="52"/>
      <c r="E28" s="85">
        <v>4</v>
      </c>
      <c r="F28" s="49"/>
      <c r="G28" s="49"/>
      <c r="H28" s="80"/>
      <c r="I28" s="94"/>
      <c r="J28" s="51"/>
      <c r="K28" s="46"/>
      <c r="L28" s="67">
        <f>SUM(C28:K28)</f>
        <v>6</v>
      </c>
      <c r="M28" s="53">
        <v>2</v>
      </c>
      <c r="N28" s="54">
        <f>+O28+P28</f>
        <v>0</v>
      </c>
      <c r="O28" s="58"/>
      <c r="P28" s="59"/>
    </row>
    <row r="29" spans="1:16" ht="12.75">
      <c r="A29" s="39">
        <f t="shared" si="0"/>
        <v>22</v>
      </c>
      <c r="B29" s="44" t="s">
        <v>266</v>
      </c>
      <c r="C29" s="90"/>
      <c r="D29" s="51">
        <v>5</v>
      </c>
      <c r="E29" s="87"/>
      <c r="F29" s="49"/>
      <c r="G29" s="49"/>
      <c r="H29" s="80"/>
      <c r="I29" s="94"/>
      <c r="J29" s="51"/>
      <c r="K29" s="46"/>
      <c r="L29" s="67">
        <f>SUM(C29:K29)</f>
        <v>5</v>
      </c>
      <c r="M29" s="53">
        <v>1</v>
      </c>
      <c r="N29" s="54">
        <f>+O29+P29</f>
        <v>275.4</v>
      </c>
      <c r="O29" s="58"/>
      <c r="P29" s="59" t="str">
        <f>+'Borislavsky Gigant'!AB8</f>
        <v>275,4000</v>
      </c>
    </row>
    <row r="30" spans="1:16" ht="12.75">
      <c r="A30" s="39">
        <f t="shared" si="0"/>
        <v>23</v>
      </c>
      <c r="B30" s="44" t="s">
        <v>1211</v>
      </c>
      <c r="C30" s="92"/>
      <c r="D30" s="51"/>
      <c r="E30" s="85"/>
      <c r="F30" s="49"/>
      <c r="G30" s="49">
        <v>5</v>
      </c>
      <c r="H30" s="80"/>
      <c r="I30" s="94"/>
      <c r="J30" s="51"/>
      <c r="K30" s="46"/>
      <c r="L30" s="67">
        <f>SUM(C30:K30)</f>
        <v>5</v>
      </c>
      <c r="M30" s="53">
        <v>1</v>
      </c>
      <c r="N30" s="54">
        <f>+O30+P30</f>
        <v>274.8</v>
      </c>
      <c r="O30" s="58"/>
      <c r="P30" s="59" t="str">
        <f>+'Vrchlabsky pohar MT EQ'!AK8</f>
        <v>274,8000</v>
      </c>
    </row>
    <row r="31" spans="1:16" ht="12.75">
      <c r="A31" s="39">
        <f t="shared" si="0"/>
        <v>24</v>
      </c>
      <c r="B31" s="44" t="s">
        <v>1096</v>
      </c>
      <c r="C31" s="92"/>
      <c r="D31" s="52"/>
      <c r="E31" s="85"/>
      <c r="F31" s="49"/>
      <c r="G31" s="49">
        <v>4</v>
      </c>
      <c r="H31" s="80"/>
      <c r="I31" s="94"/>
      <c r="J31" s="51"/>
      <c r="K31" s="46"/>
      <c r="L31" s="67">
        <f>SUM(C31:K31)</f>
        <v>4</v>
      </c>
      <c r="M31" s="53">
        <v>1</v>
      </c>
      <c r="N31" s="54">
        <f>+O31+P31</f>
        <v>273.9</v>
      </c>
      <c r="O31" s="58"/>
      <c r="P31" s="59" t="str">
        <f>+'Vrchlabsky pohar MT EQ'!AK9</f>
        <v>273,9000</v>
      </c>
    </row>
    <row r="32" spans="1:16" ht="12.75">
      <c r="A32" s="39">
        <f t="shared" si="0"/>
        <v>25</v>
      </c>
      <c r="B32" s="44" t="s">
        <v>126</v>
      </c>
      <c r="C32" s="90">
        <v>4</v>
      </c>
      <c r="D32" s="51"/>
      <c r="E32" s="85"/>
      <c r="F32" s="49"/>
      <c r="G32" s="49"/>
      <c r="H32" s="80"/>
      <c r="I32" s="94"/>
      <c r="J32" s="51"/>
      <c r="K32" s="46"/>
      <c r="L32" s="67">
        <f>SUM(C32:K32)</f>
        <v>4</v>
      </c>
      <c r="M32" s="53">
        <v>1</v>
      </c>
      <c r="N32" s="54">
        <f>+O32+P32</f>
        <v>201.52</v>
      </c>
      <c r="O32" s="58" t="str">
        <f>+'MCR v BP Vrchlabi'!AK9</f>
        <v>201,5200</v>
      </c>
      <c r="P32" s="59"/>
    </row>
    <row r="33" spans="1:16" ht="12.75">
      <c r="A33" s="39">
        <f t="shared" si="0"/>
        <v>26</v>
      </c>
      <c r="B33" s="44" t="s">
        <v>817</v>
      </c>
      <c r="C33" s="92"/>
      <c r="D33" s="51">
        <v>1</v>
      </c>
      <c r="E33" s="85"/>
      <c r="F33" s="49"/>
      <c r="G33" s="49">
        <v>3</v>
      </c>
      <c r="H33" s="80"/>
      <c r="I33" s="94"/>
      <c r="J33" s="51"/>
      <c r="K33" s="46"/>
      <c r="L33" s="67">
        <f>SUM(C33:K33)</f>
        <v>4</v>
      </c>
      <c r="M33" s="53">
        <v>2</v>
      </c>
      <c r="N33" s="54">
        <f>+O33+P33</f>
        <v>261</v>
      </c>
      <c r="O33" s="58"/>
      <c r="P33" s="59" t="str">
        <f>+'Vrchlabsky pohar MT EQ'!AK10</f>
        <v>261,0000</v>
      </c>
    </row>
    <row r="34" spans="1:16" ht="12.75">
      <c r="A34" s="39">
        <f t="shared" si="0"/>
        <v>27</v>
      </c>
      <c r="B34" s="44" t="s">
        <v>457</v>
      </c>
      <c r="C34" s="90"/>
      <c r="D34" s="51"/>
      <c r="E34" s="85">
        <v>1</v>
      </c>
      <c r="F34" s="49">
        <v>3</v>
      </c>
      <c r="G34" s="49"/>
      <c r="H34" s="80"/>
      <c r="I34" s="94"/>
      <c r="J34" s="51"/>
      <c r="K34" s="46"/>
      <c r="L34" s="67">
        <f>SUM(C34:K34)</f>
        <v>4</v>
      </c>
      <c r="M34" s="53">
        <v>2</v>
      </c>
      <c r="N34" s="54">
        <f>+O34+P34</f>
        <v>199.92</v>
      </c>
      <c r="O34" s="58" t="str">
        <f>+'Vrchlabsky pohar BP EQ'!AL10</f>
        <v>199,9200</v>
      </c>
      <c r="P34" s="59"/>
    </row>
    <row r="35" spans="1:16" ht="12.75">
      <c r="A35" s="39">
        <f t="shared" si="0"/>
        <v>28</v>
      </c>
      <c r="B35" s="44" t="s">
        <v>155</v>
      </c>
      <c r="C35" s="90">
        <v>1</v>
      </c>
      <c r="D35" s="51"/>
      <c r="E35" s="87">
        <v>3</v>
      </c>
      <c r="F35" s="49"/>
      <c r="G35" s="49"/>
      <c r="H35" s="80"/>
      <c r="I35" s="94"/>
      <c r="J35" s="51"/>
      <c r="K35" s="46"/>
      <c r="L35" s="67">
        <f>SUM(C35:K35)</f>
        <v>4</v>
      </c>
      <c r="M35" s="53">
        <v>2</v>
      </c>
      <c r="N35" s="54">
        <f>+O35+P35</f>
        <v>188.55</v>
      </c>
      <c r="O35" s="58" t="str">
        <f>+'Pribramsky pohar BP'!AJ10</f>
        <v>188,5500</v>
      </c>
      <c r="P35" s="59"/>
    </row>
    <row r="36" spans="1:16" ht="12.75">
      <c r="A36" s="39">
        <f t="shared" si="0"/>
        <v>29</v>
      </c>
      <c r="B36" s="44" t="s">
        <v>807</v>
      </c>
      <c r="C36" s="92"/>
      <c r="D36" s="52">
        <v>3</v>
      </c>
      <c r="E36" s="85"/>
      <c r="F36" s="49"/>
      <c r="G36" s="49"/>
      <c r="H36" s="80"/>
      <c r="I36" s="94"/>
      <c r="J36" s="51"/>
      <c r="K36" s="46"/>
      <c r="L36" s="67">
        <f>SUM(C36:K36)</f>
        <v>3</v>
      </c>
      <c r="M36" s="53">
        <v>1</v>
      </c>
      <c r="N36" s="54">
        <f>+O36+P36</f>
        <v>259.48</v>
      </c>
      <c r="O36" s="58"/>
      <c r="P36" s="59" t="str">
        <f>+'Borislavsky Gigant'!AB10</f>
        <v>259,4800</v>
      </c>
    </row>
    <row r="37" spans="1:16" ht="12.75">
      <c r="A37" s="39">
        <f t="shared" si="0"/>
        <v>30</v>
      </c>
      <c r="B37" s="81" t="s">
        <v>814</v>
      </c>
      <c r="C37" s="92"/>
      <c r="D37" s="52">
        <v>2</v>
      </c>
      <c r="E37" s="85"/>
      <c r="F37" s="49"/>
      <c r="G37" s="49"/>
      <c r="H37" s="80"/>
      <c r="I37" s="94"/>
      <c r="J37" s="51"/>
      <c r="K37" s="46"/>
      <c r="L37" s="67">
        <f>SUM(C37:K37)</f>
        <v>2</v>
      </c>
      <c r="M37" s="53">
        <v>1</v>
      </c>
      <c r="N37" s="54" t="str">
        <f>+O37</f>
        <v>259,0000</v>
      </c>
      <c r="O37" s="58" t="str">
        <f>+'Borislavsky Gigant'!AB11</f>
        <v>259,0000</v>
      </c>
      <c r="P37" s="59"/>
    </row>
    <row r="38" spans="1:16" ht="12.75">
      <c r="A38" s="39">
        <f t="shared" si="0"/>
        <v>31</v>
      </c>
      <c r="B38" s="44" t="s">
        <v>833</v>
      </c>
      <c r="C38" s="90"/>
      <c r="D38" s="51"/>
      <c r="E38" s="87"/>
      <c r="F38" s="49"/>
      <c r="G38" s="49">
        <v>2</v>
      </c>
      <c r="H38" s="80"/>
      <c r="I38" s="94"/>
      <c r="J38" s="51"/>
      <c r="K38" s="46"/>
      <c r="L38" s="67">
        <f>SUM(C38:K38)</f>
        <v>2</v>
      </c>
      <c r="M38" s="53">
        <v>1</v>
      </c>
      <c r="N38" s="54">
        <f>+O38+P38</f>
        <v>258.56</v>
      </c>
      <c r="O38" s="58"/>
      <c r="P38" s="59" t="str">
        <f>+'Vrchlabsky pohar MT EQ'!AK11</f>
        <v>258,5600</v>
      </c>
    </row>
    <row r="39" spans="1:16" ht="12.75">
      <c r="A39" s="39">
        <f t="shared" si="0"/>
        <v>32</v>
      </c>
      <c r="B39" s="44" t="s">
        <v>1070</v>
      </c>
      <c r="C39" s="92"/>
      <c r="D39" s="51"/>
      <c r="E39" s="85"/>
      <c r="F39" s="49">
        <v>2</v>
      </c>
      <c r="G39" s="49"/>
      <c r="H39" s="80"/>
      <c r="I39" s="94"/>
      <c r="J39" s="51"/>
      <c r="K39" s="46"/>
      <c r="L39" s="67">
        <f>SUM(C39:K39)</f>
        <v>2</v>
      </c>
      <c r="M39" s="53">
        <v>1</v>
      </c>
      <c r="N39" s="54">
        <f>+O39+P39</f>
        <v>172.05</v>
      </c>
      <c r="O39" s="58" t="str">
        <f>+'Vrchlabsky pohar BP EQ'!AL11</f>
        <v>172,0500</v>
      </c>
      <c r="P39" s="59"/>
    </row>
    <row r="40" spans="1:16" ht="12.75">
      <c r="A40" s="39">
        <f t="shared" si="0"/>
        <v>33</v>
      </c>
      <c r="B40" s="44"/>
      <c r="C40" s="90"/>
      <c r="D40" s="51"/>
      <c r="E40" s="85"/>
      <c r="F40" s="49"/>
      <c r="G40" s="49"/>
      <c r="H40" s="80"/>
      <c r="I40" s="94"/>
      <c r="J40" s="51"/>
      <c r="K40" s="46"/>
      <c r="L40" s="67">
        <f>SUM(C40:K40)</f>
        <v>0</v>
      </c>
      <c r="M40" s="53"/>
      <c r="N40" s="54">
        <f>+O40+P40</f>
        <v>0</v>
      </c>
      <c r="O40" s="58"/>
      <c r="P40" s="59"/>
    </row>
    <row r="41" spans="1:16" ht="12.75">
      <c r="A41" s="39">
        <f t="shared" si="0"/>
        <v>34</v>
      </c>
      <c r="B41" s="44"/>
      <c r="C41" s="92"/>
      <c r="D41" s="51"/>
      <c r="E41" s="85"/>
      <c r="F41" s="49"/>
      <c r="G41" s="49"/>
      <c r="H41" s="80"/>
      <c r="I41" s="94"/>
      <c r="J41" s="51"/>
      <c r="K41" s="46"/>
      <c r="L41" s="67">
        <f>SUM(C41:K41)</f>
        <v>0</v>
      </c>
      <c r="M41" s="53"/>
      <c r="N41" s="54">
        <f>+O41+P41</f>
        <v>0</v>
      </c>
      <c r="O41" s="58"/>
      <c r="P41" s="59"/>
    </row>
    <row r="42" spans="1:16" ht="12.75">
      <c r="A42" s="39">
        <f t="shared" si="0"/>
        <v>35</v>
      </c>
      <c r="B42" s="44"/>
      <c r="C42" s="90"/>
      <c r="D42" s="51"/>
      <c r="E42" s="87"/>
      <c r="F42" s="49"/>
      <c r="G42" s="49"/>
      <c r="H42" s="80"/>
      <c r="I42" s="94"/>
      <c r="J42" s="51"/>
      <c r="K42" s="46"/>
      <c r="L42" s="67">
        <f>SUM(C42:K42)</f>
        <v>0</v>
      </c>
      <c r="M42" s="53"/>
      <c r="N42" s="54">
        <f>+O42+P42</f>
        <v>0</v>
      </c>
      <c r="O42" s="58"/>
      <c r="P42" s="59"/>
    </row>
    <row r="43" spans="1:16" ht="12.75">
      <c r="A43" s="39">
        <f t="shared" si="0"/>
        <v>36</v>
      </c>
      <c r="B43" s="44"/>
      <c r="C43" s="90"/>
      <c r="D43" s="51"/>
      <c r="E43" s="85"/>
      <c r="F43" s="49"/>
      <c r="G43" s="49"/>
      <c r="H43" s="80"/>
      <c r="I43" s="94"/>
      <c r="J43" s="51"/>
      <c r="K43" s="46"/>
      <c r="L43" s="67"/>
      <c r="M43" s="53"/>
      <c r="N43" s="55"/>
      <c r="O43" s="58"/>
      <c r="P43" s="59"/>
    </row>
    <row r="44" spans="1:16" ht="12.75">
      <c r="A44" s="39">
        <f t="shared" si="0"/>
        <v>37</v>
      </c>
      <c r="B44" s="44"/>
      <c r="C44" s="90"/>
      <c r="D44" s="51"/>
      <c r="E44" s="85"/>
      <c r="F44" s="49"/>
      <c r="G44" s="49"/>
      <c r="H44" s="80"/>
      <c r="I44" s="94"/>
      <c r="J44" s="51"/>
      <c r="K44" s="46"/>
      <c r="L44" s="67"/>
      <c r="M44" s="53"/>
      <c r="N44" s="55"/>
      <c r="O44" s="39"/>
      <c r="P44" s="40"/>
    </row>
    <row r="45" spans="1:16" ht="12.75">
      <c r="A45" s="39">
        <f t="shared" si="0"/>
        <v>38</v>
      </c>
      <c r="B45" s="44"/>
      <c r="C45" s="90"/>
      <c r="D45" s="51"/>
      <c r="E45" s="85"/>
      <c r="F45" s="49"/>
      <c r="G45" s="49"/>
      <c r="H45" s="80"/>
      <c r="I45" s="94"/>
      <c r="J45" s="51"/>
      <c r="K45" s="46"/>
      <c r="L45" s="67"/>
      <c r="M45" s="53"/>
      <c r="N45" s="55"/>
      <c r="O45" s="39"/>
      <c r="P45" s="40"/>
    </row>
    <row r="46" spans="1:16" ht="12.75">
      <c r="A46" s="39">
        <f t="shared" si="0"/>
        <v>39</v>
      </c>
      <c r="B46" s="44"/>
      <c r="C46" s="90"/>
      <c r="D46" s="51"/>
      <c r="E46" s="85"/>
      <c r="F46" s="49"/>
      <c r="G46" s="49"/>
      <c r="H46" s="80"/>
      <c r="I46" s="94"/>
      <c r="J46" s="51"/>
      <c r="K46" s="46"/>
      <c r="L46" s="67"/>
      <c r="M46" s="53"/>
      <c r="N46" s="55"/>
      <c r="O46" s="39"/>
      <c r="P46" s="40"/>
    </row>
    <row r="47" spans="1:16" ht="12.75">
      <c r="A47" s="39">
        <f t="shared" si="0"/>
        <v>40</v>
      </c>
      <c r="B47" s="44"/>
      <c r="C47" s="90"/>
      <c r="D47" s="51"/>
      <c r="E47" s="85"/>
      <c r="F47" s="49"/>
      <c r="G47" s="49"/>
      <c r="H47" s="80"/>
      <c r="I47" s="94"/>
      <c r="J47" s="51"/>
      <c r="K47" s="46"/>
      <c r="L47" s="67"/>
      <c r="M47" s="53"/>
      <c r="N47" s="55"/>
      <c r="O47" s="39"/>
      <c r="P47" s="40"/>
    </row>
    <row r="48" spans="1:16" ht="12.75">
      <c r="A48" s="39">
        <f t="shared" si="0"/>
        <v>41</v>
      </c>
      <c r="B48" s="44"/>
      <c r="C48" s="90"/>
      <c r="D48" s="51"/>
      <c r="E48" s="85"/>
      <c r="F48" s="49"/>
      <c r="G48" s="49"/>
      <c r="H48" s="80"/>
      <c r="I48" s="94"/>
      <c r="J48" s="51"/>
      <c r="K48" s="46"/>
      <c r="L48" s="67"/>
      <c r="M48" s="53"/>
      <c r="N48" s="55"/>
      <c r="O48" s="39"/>
      <c r="P48" s="40"/>
    </row>
    <row r="49" spans="1:16" ht="12.75">
      <c r="A49" s="39">
        <f t="shared" si="0"/>
        <v>42</v>
      </c>
      <c r="B49" s="44"/>
      <c r="C49" s="90"/>
      <c r="D49" s="51"/>
      <c r="E49" s="85"/>
      <c r="F49" s="49"/>
      <c r="G49" s="49"/>
      <c r="H49" s="80"/>
      <c r="I49" s="94"/>
      <c r="J49" s="51"/>
      <c r="K49" s="46"/>
      <c r="L49" s="67"/>
      <c r="M49" s="53"/>
      <c r="N49" s="55"/>
      <c r="O49" s="39"/>
      <c r="P49" s="40"/>
    </row>
    <row r="50" spans="1:16" ht="12.75">
      <c r="A50" s="39">
        <f t="shared" si="0"/>
        <v>43</v>
      </c>
      <c r="B50" s="44"/>
      <c r="C50" s="90"/>
      <c r="D50" s="51"/>
      <c r="E50" s="85"/>
      <c r="F50" s="49"/>
      <c r="G50" s="49"/>
      <c r="H50" s="80"/>
      <c r="I50" s="94"/>
      <c r="J50" s="51"/>
      <c r="K50" s="46"/>
      <c r="L50" s="67"/>
      <c r="M50" s="53"/>
      <c r="N50" s="55"/>
      <c r="O50" s="39"/>
      <c r="P50" s="40"/>
    </row>
    <row r="51" spans="1:16" ht="12.75">
      <c r="A51" s="39">
        <f t="shared" si="0"/>
        <v>44</v>
      </c>
      <c r="B51" s="44"/>
      <c r="C51" s="90"/>
      <c r="D51" s="51"/>
      <c r="E51" s="85"/>
      <c r="F51" s="49"/>
      <c r="G51" s="49"/>
      <c r="H51" s="80"/>
      <c r="I51" s="94"/>
      <c r="J51" s="51"/>
      <c r="K51" s="46"/>
      <c r="L51" s="67"/>
      <c r="M51" s="53"/>
      <c r="N51" s="55"/>
      <c r="O51" s="39"/>
      <c r="P51" s="40"/>
    </row>
    <row r="52" spans="1:16" ht="12.75">
      <c r="A52" s="39">
        <f t="shared" si="0"/>
        <v>45</v>
      </c>
      <c r="B52" s="44"/>
      <c r="C52" s="90"/>
      <c r="D52" s="51"/>
      <c r="E52" s="85"/>
      <c r="F52" s="49"/>
      <c r="G52" s="49"/>
      <c r="H52" s="80"/>
      <c r="I52" s="94"/>
      <c r="J52" s="51"/>
      <c r="K52" s="46"/>
      <c r="L52" s="67"/>
      <c r="M52" s="53"/>
      <c r="N52" s="55"/>
      <c r="O52" s="39"/>
      <c r="P52" s="40"/>
    </row>
    <row r="53" spans="1:16" ht="12.75">
      <c r="A53" s="39">
        <f t="shared" si="0"/>
        <v>46</v>
      </c>
      <c r="B53" s="44"/>
      <c r="C53" s="90"/>
      <c r="D53" s="51"/>
      <c r="E53" s="85"/>
      <c r="F53" s="49"/>
      <c r="G53" s="49"/>
      <c r="H53" s="80"/>
      <c r="I53" s="94"/>
      <c r="J53" s="51"/>
      <c r="K53" s="46"/>
      <c r="L53" s="67"/>
      <c r="M53" s="53"/>
      <c r="N53" s="55"/>
      <c r="O53" s="39"/>
      <c r="P53" s="40"/>
    </row>
    <row r="54" spans="1:16" ht="12.75">
      <c r="A54" s="39">
        <f t="shared" si="0"/>
        <v>47</v>
      </c>
      <c r="B54" s="44"/>
      <c r="C54" s="90"/>
      <c r="D54" s="51"/>
      <c r="E54" s="85"/>
      <c r="F54" s="49"/>
      <c r="G54" s="49"/>
      <c r="H54" s="80"/>
      <c r="I54" s="94"/>
      <c r="J54" s="51"/>
      <c r="K54" s="46"/>
      <c r="L54" s="67"/>
      <c r="M54" s="53"/>
      <c r="N54" s="55"/>
      <c r="O54" s="39"/>
      <c r="P54" s="40"/>
    </row>
    <row r="55" spans="1:16" ht="12.75">
      <c r="A55" s="39">
        <f t="shared" si="0"/>
        <v>48</v>
      </c>
      <c r="B55" s="44"/>
      <c r="C55" s="90"/>
      <c r="D55" s="51"/>
      <c r="E55" s="85"/>
      <c r="F55" s="49"/>
      <c r="G55" s="49"/>
      <c r="H55" s="80"/>
      <c r="I55" s="94"/>
      <c r="J55" s="51"/>
      <c r="K55" s="46"/>
      <c r="L55" s="67"/>
      <c r="M55" s="53"/>
      <c r="N55" s="55"/>
      <c r="O55" s="39"/>
      <c r="P55" s="40"/>
    </row>
    <row r="56" spans="1:16" ht="12.75">
      <c r="A56" s="39">
        <f t="shared" si="0"/>
        <v>49</v>
      </c>
      <c r="B56" s="44"/>
      <c r="C56" s="90"/>
      <c r="D56" s="51"/>
      <c r="E56" s="85"/>
      <c r="F56" s="49"/>
      <c r="G56" s="49"/>
      <c r="H56" s="80"/>
      <c r="I56" s="94"/>
      <c r="J56" s="51"/>
      <c r="K56" s="46"/>
      <c r="L56" s="67"/>
      <c r="M56" s="53"/>
      <c r="N56" s="55"/>
      <c r="O56" s="39"/>
      <c r="P56" s="40"/>
    </row>
    <row r="57" spans="1:16" ht="13.5" thickBot="1">
      <c r="A57" s="41">
        <f t="shared" si="0"/>
        <v>50</v>
      </c>
      <c r="B57" s="45"/>
      <c r="C57" s="93"/>
      <c r="D57" s="70"/>
      <c r="E57" s="88"/>
      <c r="F57" s="69"/>
      <c r="G57" s="69"/>
      <c r="H57" s="99"/>
      <c r="I57" s="100"/>
      <c r="J57" s="70"/>
      <c r="K57" s="47"/>
      <c r="L57" s="66"/>
      <c r="M57" s="56"/>
      <c r="N57" s="57"/>
      <c r="O57" s="41"/>
      <c r="P57" s="42"/>
    </row>
    <row r="60" ht="12.75">
      <c r="C60" s="36"/>
    </row>
    <row r="61" ht="12.75">
      <c r="C61" s="36"/>
    </row>
    <row r="62" ht="12.75">
      <c r="C62" s="36"/>
    </row>
    <row r="63" ht="12.75">
      <c r="E63" s="36"/>
    </row>
    <row r="64" ht="12.75">
      <c r="D64" s="36"/>
    </row>
    <row r="65" ht="12.75">
      <c r="C65" s="36"/>
    </row>
    <row r="66" ht="12.75">
      <c r="D66" s="36"/>
    </row>
    <row r="67" ht="12.75">
      <c r="D67" s="36"/>
    </row>
    <row r="68" ht="12.75">
      <c r="D68" s="36"/>
    </row>
    <row r="69" ht="12.75">
      <c r="D69" s="36"/>
    </row>
    <row r="70" ht="12.75">
      <c r="D70" s="36"/>
    </row>
    <row r="71" ht="12.75">
      <c r="C71" s="36"/>
    </row>
    <row r="72" ht="12.75">
      <c r="C72" s="36"/>
    </row>
    <row r="73" ht="12.75">
      <c r="C73" s="36"/>
    </row>
  </sheetData>
  <sheetProtection/>
  <mergeCells count="9">
    <mergeCell ref="O5:P6"/>
    <mergeCell ref="C4:N4"/>
    <mergeCell ref="A5:A7"/>
    <mergeCell ref="B5:B7"/>
    <mergeCell ref="H5:I5"/>
    <mergeCell ref="L5:L6"/>
    <mergeCell ref="M5:N6"/>
    <mergeCell ref="O1:P4"/>
    <mergeCell ref="F5:G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98"/>
  <sheetViews>
    <sheetView zoomScalePageLayoutView="0" workbookViewId="0" topLeftCell="A1">
      <selection activeCell="AK6" sqref="AK6"/>
    </sheetView>
  </sheetViews>
  <sheetFormatPr defaultColWidth="9.140625" defaultRowHeight="12.75"/>
  <cols>
    <col min="1" max="1" width="3.57421875" style="36" customWidth="1"/>
    <col min="2" max="2" width="24.57421875" style="5" customWidth="1"/>
    <col min="3" max="3" width="3.57421875" style="5" customWidth="1"/>
    <col min="4" max="4" width="7.00390625" style="5" customWidth="1"/>
    <col min="5" max="5" width="6.57421875" style="5" customWidth="1"/>
    <col min="6" max="9" width="0" style="5" hidden="1" customWidth="1"/>
    <col min="10" max="10" width="21.7109375" style="5" customWidth="1"/>
    <col min="11" max="12" width="0" style="5" hidden="1" customWidth="1"/>
    <col min="13" max="13" width="17.421875" style="5" customWidth="1"/>
    <col min="14" max="19" width="0" style="5" hidden="1" customWidth="1"/>
    <col min="20" max="22" width="7.28125" style="5" customWidth="1"/>
    <col min="23" max="23" width="0" style="5" hidden="1" customWidth="1"/>
    <col min="24" max="24" width="8.00390625" style="5" customWidth="1"/>
    <col min="25" max="27" width="0" style="5" hidden="1" customWidth="1"/>
    <col min="28" max="28" width="9.421875" style="5" customWidth="1"/>
    <col min="29" max="32" width="0" style="5" hidden="1" customWidth="1"/>
    <col min="33" max="33" width="8.7109375" style="5" customWidth="1"/>
    <col min="34" max="34" width="0" style="5" hidden="1" customWidth="1"/>
    <col min="35" max="35" width="3.57421875" style="5" customWidth="1"/>
    <col min="36" max="36" width="0" style="5" hidden="1" customWidth="1"/>
    <col min="37" max="37" width="9.421875" style="5" customWidth="1"/>
    <col min="38" max="39" width="0" style="5" hidden="1" customWidth="1"/>
    <col min="40" max="40" width="4.57421875" style="5" customWidth="1"/>
    <col min="41" max="41" width="0" style="5" hidden="1" customWidth="1"/>
    <col min="42" max="42" width="9.140625" style="5" customWidth="1"/>
    <col min="43" max="43" width="9.140625" style="36" customWidth="1"/>
    <col min="44" max="16384" width="9.140625" style="5" customWidth="1"/>
  </cols>
  <sheetData>
    <row r="1" spans="1:41" ht="12.75">
      <c r="A1" s="35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3" t="s">
        <v>24</v>
      </c>
      <c r="Z1" s="1" t="s">
        <v>25</v>
      </c>
      <c r="AA1" s="4" t="s">
        <v>26</v>
      </c>
      <c r="AB1" s="1" t="s">
        <v>27</v>
      </c>
      <c r="AC1" s="4" t="s">
        <v>28</v>
      </c>
      <c r="AD1" s="1" t="s">
        <v>29</v>
      </c>
      <c r="AE1" s="4" t="s">
        <v>30</v>
      </c>
      <c r="AF1" s="1" t="s">
        <v>31</v>
      </c>
      <c r="AG1" s="2" t="s">
        <v>32</v>
      </c>
      <c r="AH1" s="3" t="s">
        <v>33</v>
      </c>
      <c r="AI1" s="1" t="s">
        <v>34</v>
      </c>
      <c r="AJ1" s="4" t="s">
        <v>35</v>
      </c>
      <c r="AK1" s="1" t="s">
        <v>36</v>
      </c>
      <c r="AL1" s="4" t="s">
        <v>37</v>
      </c>
      <c r="AM1" s="4" t="s">
        <v>38</v>
      </c>
      <c r="AN1" s="1" t="s">
        <v>39</v>
      </c>
      <c r="AO1" s="1" t="s">
        <v>40</v>
      </c>
    </row>
    <row r="2" spans="1:43" ht="18" customHeight="1" thickBot="1">
      <c r="A2" s="135" t="s">
        <v>41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Q2" s="36" t="s">
        <v>1292</v>
      </c>
    </row>
    <row r="3" spans="1:43" ht="18" customHeight="1">
      <c r="A3" s="7">
        <v>1</v>
      </c>
      <c r="B3" s="8" t="s">
        <v>44</v>
      </c>
      <c r="C3" s="7" t="s">
        <v>45</v>
      </c>
      <c r="D3" s="7" t="s">
        <v>46</v>
      </c>
      <c r="E3" s="6" t="s">
        <v>47</v>
      </c>
      <c r="F3" s="7" t="s">
        <v>48</v>
      </c>
      <c r="G3" s="7" t="s">
        <v>49</v>
      </c>
      <c r="H3" s="7" t="s">
        <v>50</v>
      </c>
      <c r="I3" s="9" t="s">
        <v>49</v>
      </c>
      <c r="J3" s="9" t="s">
        <v>51</v>
      </c>
      <c r="K3" s="9" t="s">
        <v>49</v>
      </c>
      <c r="L3" s="9" t="s">
        <v>51</v>
      </c>
      <c r="M3" s="9" t="s">
        <v>52</v>
      </c>
      <c r="N3" s="6" t="s">
        <v>53</v>
      </c>
      <c r="O3" s="9" t="s">
        <v>54</v>
      </c>
      <c r="P3" s="9" t="s">
        <v>55</v>
      </c>
      <c r="Q3" s="7" t="s">
        <v>49</v>
      </c>
      <c r="R3" s="7" t="s">
        <v>56</v>
      </c>
      <c r="S3" s="6" t="s">
        <v>49</v>
      </c>
      <c r="T3" s="22" t="s">
        <v>57</v>
      </c>
      <c r="U3" s="22" t="s">
        <v>58</v>
      </c>
      <c r="V3" s="22" t="s">
        <v>59</v>
      </c>
      <c r="W3" s="6" t="s">
        <v>49</v>
      </c>
      <c r="X3" s="29" t="s">
        <v>59</v>
      </c>
      <c r="Y3" s="11" t="s">
        <v>59</v>
      </c>
      <c r="Z3" s="6" t="s">
        <v>60</v>
      </c>
      <c r="AA3" s="6" t="s">
        <v>60</v>
      </c>
      <c r="AB3" s="6" t="s">
        <v>61</v>
      </c>
      <c r="AC3" s="6" t="s">
        <v>61</v>
      </c>
      <c r="AD3" s="6" t="s">
        <v>60</v>
      </c>
      <c r="AE3" s="6" t="s">
        <v>60</v>
      </c>
      <c r="AF3" s="6" t="s">
        <v>49</v>
      </c>
      <c r="AG3" s="23" t="s">
        <v>59</v>
      </c>
      <c r="AH3" s="12" t="s">
        <v>59</v>
      </c>
      <c r="AI3" s="6" t="s">
        <v>60</v>
      </c>
      <c r="AJ3" s="6" t="s">
        <v>60</v>
      </c>
      <c r="AK3" s="6" t="s">
        <v>61</v>
      </c>
      <c r="AL3" s="6" t="s">
        <v>61</v>
      </c>
      <c r="AM3" s="6" t="s">
        <v>60</v>
      </c>
      <c r="AN3" s="7" t="s">
        <v>62</v>
      </c>
      <c r="AO3" s="7" t="s">
        <v>63</v>
      </c>
      <c r="AQ3" s="36">
        <v>13</v>
      </c>
    </row>
    <row r="4" spans="1:43" ht="18" customHeight="1">
      <c r="A4" s="14">
        <f>+A3+1</f>
        <v>2</v>
      </c>
      <c r="B4" s="15" t="s">
        <v>65</v>
      </c>
      <c r="C4" s="14" t="s">
        <v>45</v>
      </c>
      <c r="D4" s="14" t="s">
        <v>66</v>
      </c>
      <c r="E4" s="13" t="s">
        <v>67</v>
      </c>
      <c r="F4" s="14" t="s">
        <v>68</v>
      </c>
      <c r="G4" s="14" t="s">
        <v>49</v>
      </c>
      <c r="H4" s="14" t="s">
        <v>50</v>
      </c>
      <c r="I4" s="16" t="s">
        <v>49</v>
      </c>
      <c r="J4" s="16" t="s">
        <v>69</v>
      </c>
      <c r="K4" s="16" t="s">
        <v>49</v>
      </c>
      <c r="L4" s="16" t="s">
        <v>69</v>
      </c>
      <c r="M4" s="16" t="s">
        <v>70</v>
      </c>
      <c r="N4" s="13" t="s">
        <v>71</v>
      </c>
      <c r="O4" s="16" t="s">
        <v>54</v>
      </c>
      <c r="P4" s="16" t="s">
        <v>55</v>
      </c>
      <c r="Q4" s="14" t="s">
        <v>49</v>
      </c>
      <c r="R4" s="14" t="s">
        <v>72</v>
      </c>
      <c r="S4" s="13" t="s">
        <v>49</v>
      </c>
      <c r="T4" s="22" t="s">
        <v>73</v>
      </c>
      <c r="U4" s="22" t="s">
        <v>74</v>
      </c>
      <c r="V4" s="22" t="s">
        <v>75</v>
      </c>
      <c r="W4" s="13" t="s">
        <v>49</v>
      </c>
      <c r="X4" s="29" t="s">
        <v>75</v>
      </c>
      <c r="Y4" s="11" t="s">
        <v>75</v>
      </c>
      <c r="Z4" s="13" t="s">
        <v>60</v>
      </c>
      <c r="AA4" s="13" t="s">
        <v>60</v>
      </c>
      <c r="AB4" s="13" t="s">
        <v>76</v>
      </c>
      <c r="AC4" s="13" t="s">
        <v>76</v>
      </c>
      <c r="AD4" s="13" t="s">
        <v>77</v>
      </c>
      <c r="AE4" s="13" t="s">
        <v>77</v>
      </c>
      <c r="AF4" s="13" t="s">
        <v>49</v>
      </c>
      <c r="AG4" s="23" t="s">
        <v>75</v>
      </c>
      <c r="AH4" s="12" t="s">
        <v>75</v>
      </c>
      <c r="AI4" s="13" t="s">
        <v>60</v>
      </c>
      <c r="AJ4" s="13" t="s">
        <v>60</v>
      </c>
      <c r="AK4" s="13" t="s">
        <v>76</v>
      </c>
      <c r="AL4" s="13" t="s">
        <v>76</v>
      </c>
      <c r="AM4" s="13" t="s">
        <v>77</v>
      </c>
      <c r="AN4" s="14" t="s">
        <v>62</v>
      </c>
      <c r="AO4" s="14" t="s">
        <v>63</v>
      </c>
      <c r="AQ4" s="36">
        <v>10</v>
      </c>
    </row>
    <row r="5" spans="1:43" ht="18" customHeight="1">
      <c r="A5" s="7">
        <f aca="true" t="shared" si="0" ref="A5:A17">+A4+1</f>
        <v>3</v>
      </c>
      <c r="B5" s="8" t="s">
        <v>78</v>
      </c>
      <c r="C5" s="7" t="s">
        <v>45</v>
      </c>
      <c r="D5" s="7" t="s">
        <v>79</v>
      </c>
      <c r="E5" s="6" t="s">
        <v>80</v>
      </c>
      <c r="F5" s="7" t="s">
        <v>81</v>
      </c>
      <c r="G5" s="7" t="s">
        <v>49</v>
      </c>
      <c r="H5" s="7" t="s">
        <v>50</v>
      </c>
      <c r="I5" s="9" t="s">
        <v>49</v>
      </c>
      <c r="J5" s="9" t="s">
        <v>82</v>
      </c>
      <c r="K5" s="9" t="s">
        <v>49</v>
      </c>
      <c r="L5" s="9" t="s">
        <v>82</v>
      </c>
      <c r="M5" s="9" t="s">
        <v>83</v>
      </c>
      <c r="N5" s="6" t="s">
        <v>84</v>
      </c>
      <c r="O5" s="9" t="s">
        <v>85</v>
      </c>
      <c r="P5" s="9" t="s">
        <v>55</v>
      </c>
      <c r="Q5" s="7" t="s">
        <v>49</v>
      </c>
      <c r="R5" s="7" t="s">
        <v>86</v>
      </c>
      <c r="S5" s="6" t="s">
        <v>49</v>
      </c>
      <c r="T5" s="22" t="s">
        <v>87</v>
      </c>
      <c r="U5" s="22" t="s">
        <v>74</v>
      </c>
      <c r="V5" s="22" t="s">
        <v>57</v>
      </c>
      <c r="W5" s="6" t="s">
        <v>49</v>
      </c>
      <c r="X5" s="29" t="s">
        <v>57</v>
      </c>
      <c r="Y5" s="11" t="s">
        <v>57</v>
      </c>
      <c r="Z5" s="6" t="s">
        <v>60</v>
      </c>
      <c r="AA5" s="6" t="s">
        <v>60</v>
      </c>
      <c r="AB5" s="6" t="s">
        <v>88</v>
      </c>
      <c r="AC5" s="6" t="s">
        <v>88</v>
      </c>
      <c r="AD5" s="6" t="s">
        <v>89</v>
      </c>
      <c r="AE5" s="6" t="s">
        <v>89</v>
      </c>
      <c r="AF5" s="6" t="s">
        <v>49</v>
      </c>
      <c r="AG5" s="23" t="s">
        <v>57</v>
      </c>
      <c r="AH5" s="12" t="s">
        <v>57</v>
      </c>
      <c r="AI5" s="6" t="s">
        <v>60</v>
      </c>
      <c r="AJ5" s="6" t="s">
        <v>60</v>
      </c>
      <c r="AK5" s="6" t="s">
        <v>88</v>
      </c>
      <c r="AL5" s="6" t="s">
        <v>88</v>
      </c>
      <c r="AM5" s="6" t="s">
        <v>89</v>
      </c>
      <c r="AN5" s="7" t="s">
        <v>85</v>
      </c>
      <c r="AO5" s="7" t="s">
        <v>63</v>
      </c>
      <c r="AQ5" s="36">
        <v>8</v>
      </c>
    </row>
    <row r="6" spans="1:43" ht="18" customHeight="1">
      <c r="A6" s="14">
        <f t="shared" si="0"/>
        <v>4</v>
      </c>
      <c r="B6" s="15" t="s">
        <v>90</v>
      </c>
      <c r="C6" s="14" t="s">
        <v>45</v>
      </c>
      <c r="D6" s="14" t="s">
        <v>91</v>
      </c>
      <c r="E6" s="13" t="s">
        <v>92</v>
      </c>
      <c r="F6" s="14" t="s">
        <v>93</v>
      </c>
      <c r="G6" s="14" t="s">
        <v>49</v>
      </c>
      <c r="H6" s="14" t="s">
        <v>50</v>
      </c>
      <c r="I6" s="16" t="s">
        <v>49</v>
      </c>
      <c r="J6" s="16" t="s">
        <v>94</v>
      </c>
      <c r="K6" s="16" t="s">
        <v>49</v>
      </c>
      <c r="L6" s="16" t="s">
        <v>94</v>
      </c>
      <c r="M6" s="16" t="s">
        <v>70</v>
      </c>
      <c r="N6" s="13" t="s">
        <v>71</v>
      </c>
      <c r="O6" s="16" t="s">
        <v>54</v>
      </c>
      <c r="P6" s="16" t="s">
        <v>55</v>
      </c>
      <c r="Q6" s="14" t="s">
        <v>49</v>
      </c>
      <c r="R6" s="14" t="s">
        <v>95</v>
      </c>
      <c r="S6" s="13" t="s">
        <v>49</v>
      </c>
      <c r="T6" s="22" t="s">
        <v>96</v>
      </c>
      <c r="U6" s="22" t="s">
        <v>87</v>
      </c>
      <c r="V6" s="22" t="s">
        <v>73</v>
      </c>
      <c r="W6" s="17" t="s">
        <v>97</v>
      </c>
      <c r="X6" s="29" t="s">
        <v>73</v>
      </c>
      <c r="Y6" s="11" t="s">
        <v>73</v>
      </c>
      <c r="Z6" s="13" t="s">
        <v>77</v>
      </c>
      <c r="AA6" s="13" t="s">
        <v>77</v>
      </c>
      <c r="AB6" s="13" t="s">
        <v>98</v>
      </c>
      <c r="AC6" s="13" t="s">
        <v>98</v>
      </c>
      <c r="AD6" s="13" t="s">
        <v>99</v>
      </c>
      <c r="AE6" s="13" t="s">
        <v>99</v>
      </c>
      <c r="AF6" s="13" t="s">
        <v>49</v>
      </c>
      <c r="AG6" s="23" t="s">
        <v>73</v>
      </c>
      <c r="AH6" s="12" t="s">
        <v>73</v>
      </c>
      <c r="AI6" s="13" t="s">
        <v>77</v>
      </c>
      <c r="AJ6" s="13" t="s">
        <v>77</v>
      </c>
      <c r="AK6" s="13" t="s">
        <v>98</v>
      </c>
      <c r="AL6" s="13" t="s">
        <v>98</v>
      </c>
      <c r="AM6" s="13" t="s">
        <v>99</v>
      </c>
      <c r="AN6" s="14" t="s">
        <v>62</v>
      </c>
      <c r="AO6" s="14" t="s">
        <v>63</v>
      </c>
      <c r="AQ6" s="36">
        <v>7</v>
      </c>
    </row>
    <row r="7" spans="1:43" ht="18" customHeight="1">
      <c r="A7" s="7">
        <f t="shared" si="0"/>
        <v>5</v>
      </c>
      <c r="B7" s="8" t="s">
        <v>100</v>
      </c>
      <c r="C7" s="7" t="s">
        <v>45</v>
      </c>
      <c r="D7" s="7" t="s">
        <v>101</v>
      </c>
      <c r="E7" s="6" t="s">
        <v>102</v>
      </c>
      <c r="F7" s="7" t="s">
        <v>103</v>
      </c>
      <c r="G7" s="7" t="s">
        <v>49</v>
      </c>
      <c r="H7" s="7" t="s">
        <v>50</v>
      </c>
      <c r="I7" s="9" t="s">
        <v>49</v>
      </c>
      <c r="J7" s="9" t="s">
        <v>104</v>
      </c>
      <c r="K7" s="9" t="s">
        <v>49</v>
      </c>
      <c r="L7" s="9" t="s">
        <v>104</v>
      </c>
      <c r="M7" s="9" t="s">
        <v>105</v>
      </c>
      <c r="N7" s="6" t="s">
        <v>106</v>
      </c>
      <c r="O7" s="9" t="s">
        <v>85</v>
      </c>
      <c r="P7" s="9" t="s">
        <v>55</v>
      </c>
      <c r="Q7" s="7" t="s">
        <v>49</v>
      </c>
      <c r="R7" s="7" t="s">
        <v>107</v>
      </c>
      <c r="S7" s="6" t="s">
        <v>49</v>
      </c>
      <c r="T7" s="22" t="s">
        <v>108</v>
      </c>
      <c r="U7" s="22" t="s">
        <v>109</v>
      </c>
      <c r="V7" s="22" t="s">
        <v>96</v>
      </c>
      <c r="W7" s="6" t="s">
        <v>49</v>
      </c>
      <c r="X7" s="29" t="s">
        <v>96</v>
      </c>
      <c r="Y7" s="11" t="s">
        <v>96</v>
      </c>
      <c r="Z7" s="6" t="s">
        <v>60</v>
      </c>
      <c r="AA7" s="6" t="s">
        <v>60</v>
      </c>
      <c r="AB7" s="6" t="s">
        <v>110</v>
      </c>
      <c r="AC7" s="6" t="s">
        <v>110</v>
      </c>
      <c r="AD7" s="6" t="s">
        <v>111</v>
      </c>
      <c r="AE7" s="6" t="s">
        <v>111</v>
      </c>
      <c r="AF7" s="6" t="s">
        <v>49</v>
      </c>
      <c r="AG7" s="23" t="s">
        <v>96</v>
      </c>
      <c r="AH7" s="12" t="s">
        <v>96</v>
      </c>
      <c r="AI7" s="6" t="s">
        <v>60</v>
      </c>
      <c r="AJ7" s="6" t="s">
        <v>60</v>
      </c>
      <c r="AK7" s="6" t="s">
        <v>110</v>
      </c>
      <c r="AL7" s="6" t="s">
        <v>110</v>
      </c>
      <c r="AM7" s="6" t="s">
        <v>111</v>
      </c>
      <c r="AN7" s="7" t="s">
        <v>85</v>
      </c>
      <c r="AO7" s="7" t="s">
        <v>63</v>
      </c>
      <c r="AQ7" s="36">
        <v>6</v>
      </c>
    </row>
    <row r="8" spans="1:43" ht="18" customHeight="1">
      <c r="A8" s="14">
        <f t="shared" si="0"/>
        <v>6</v>
      </c>
      <c r="B8" s="15" t="s">
        <v>113</v>
      </c>
      <c r="C8" s="14" t="s">
        <v>45</v>
      </c>
      <c r="D8" s="14" t="s">
        <v>66</v>
      </c>
      <c r="E8" s="13" t="s">
        <v>114</v>
      </c>
      <c r="F8" s="14" t="s">
        <v>115</v>
      </c>
      <c r="G8" s="14" t="s">
        <v>49</v>
      </c>
      <c r="H8" s="14" t="s">
        <v>50</v>
      </c>
      <c r="I8" s="16" t="s">
        <v>49</v>
      </c>
      <c r="J8" s="16" t="s">
        <v>116</v>
      </c>
      <c r="K8" s="16" t="s">
        <v>49</v>
      </c>
      <c r="L8" s="16" t="s">
        <v>116</v>
      </c>
      <c r="M8" s="16" t="s">
        <v>117</v>
      </c>
      <c r="N8" s="13" t="s">
        <v>118</v>
      </c>
      <c r="O8" s="16" t="s">
        <v>54</v>
      </c>
      <c r="P8" s="16" t="s">
        <v>55</v>
      </c>
      <c r="Q8" s="14" t="s">
        <v>49</v>
      </c>
      <c r="R8" s="14" t="s">
        <v>119</v>
      </c>
      <c r="S8" s="13" t="s">
        <v>49</v>
      </c>
      <c r="T8" s="22" t="s">
        <v>120</v>
      </c>
      <c r="U8" s="24" t="s">
        <v>121</v>
      </c>
      <c r="V8" s="22" t="s">
        <v>122</v>
      </c>
      <c r="W8" s="13" t="s">
        <v>49</v>
      </c>
      <c r="X8" s="29" t="s">
        <v>122</v>
      </c>
      <c r="Y8" s="11" t="s">
        <v>122</v>
      </c>
      <c r="Z8" s="13" t="s">
        <v>60</v>
      </c>
      <c r="AA8" s="13" t="s">
        <v>60</v>
      </c>
      <c r="AB8" s="13" t="s">
        <v>123</v>
      </c>
      <c r="AC8" s="13" t="s">
        <v>123</v>
      </c>
      <c r="AD8" s="13" t="s">
        <v>124</v>
      </c>
      <c r="AE8" s="13" t="s">
        <v>124</v>
      </c>
      <c r="AF8" s="13" t="s">
        <v>49</v>
      </c>
      <c r="AG8" s="23" t="s">
        <v>122</v>
      </c>
      <c r="AH8" s="12" t="s">
        <v>122</v>
      </c>
      <c r="AI8" s="13" t="s">
        <v>60</v>
      </c>
      <c r="AJ8" s="13" t="s">
        <v>60</v>
      </c>
      <c r="AK8" s="13" t="s">
        <v>123</v>
      </c>
      <c r="AL8" s="13" t="s">
        <v>123</v>
      </c>
      <c r="AM8" s="13" t="s">
        <v>124</v>
      </c>
      <c r="AN8" s="14" t="s">
        <v>62</v>
      </c>
      <c r="AO8" s="14" t="s">
        <v>63</v>
      </c>
      <c r="AQ8" s="36">
        <v>5</v>
      </c>
    </row>
    <row r="9" spans="1:43" ht="18" customHeight="1">
      <c r="A9" s="7">
        <f t="shared" si="0"/>
        <v>7</v>
      </c>
      <c r="B9" s="8" t="s">
        <v>126</v>
      </c>
      <c r="C9" s="7" t="s">
        <v>45</v>
      </c>
      <c r="D9" s="7" t="s">
        <v>127</v>
      </c>
      <c r="E9" s="6" t="s">
        <v>128</v>
      </c>
      <c r="F9" s="7" t="s">
        <v>129</v>
      </c>
      <c r="G9" s="7" t="s">
        <v>49</v>
      </c>
      <c r="H9" s="7" t="s">
        <v>50</v>
      </c>
      <c r="I9" s="9" t="s">
        <v>49</v>
      </c>
      <c r="J9" s="9" t="s">
        <v>104</v>
      </c>
      <c r="K9" s="9" t="s">
        <v>49</v>
      </c>
      <c r="L9" s="9" t="s">
        <v>104</v>
      </c>
      <c r="M9" s="9" t="s">
        <v>70</v>
      </c>
      <c r="N9" s="6" t="s">
        <v>71</v>
      </c>
      <c r="O9" s="9" t="s">
        <v>54</v>
      </c>
      <c r="P9" s="9" t="s">
        <v>55</v>
      </c>
      <c r="Q9" s="7" t="s">
        <v>49</v>
      </c>
      <c r="R9" s="7" t="s">
        <v>72</v>
      </c>
      <c r="S9" s="6" t="s">
        <v>49</v>
      </c>
      <c r="T9" s="24" t="s">
        <v>130</v>
      </c>
      <c r="U9" s="22" t="s">
        <v>87</v>
      </c>
      <c r="V9" s="24" t="s">
        <v>121</v>
      </c>
      <c r="W9" s="6" t="s">
        <v>49</v>
      </c>
      <c r="X9" s="29" t="s">
        <v>87</v>
      </c>
      <c r="Y9" s="11" t="s">
        <v>87</v>
      </c>
      <c r="Z9" s="6" t="s">
        <v>89</v>
      </c>
      <c r="AA9" s="6" t="s">
        <v>89</v>
      </c>
      <c r="AB9" s="6" t="s">
        <v>131</v>
      </c>
      <c r="AC9" s="6" t="s">
        <v>131</v>
      </c>
      <c r="AD9" s="6" t="s">
        <v>43</v>
      </c>
      <c r="AE9" s="6" t="s">
        <v>43</v>
      </c>
      <c r="AF9" s="6" t="s">
        <v>49</v>
      </c>
      <c r="AG9" s="23" t="s">
        <v>87</v>
      </c>
      <c r="AH9" s="12" t="s">
        <v>87</v>
      </c>
      <c r="AI9" s="6" t="s">
        <v>89</v>
      </c>
      <c r="AJ9" s="6" t="s">
        <v>89</v>
      </c>
      <c r="AK9" s="6" t="s">
        <v>131</v>
      </c>
      <c r="AL9" s="6" t="s">
        <v>131</v>
      </c>
      <c r="AM9" s="6" t="s">
        <v>43</v>
      </c>
      <c r="AN9" s="7" t="s">
        <v>62</v>
      </c>
      <c r="AO9" s="7" t="s">
        <v>63</v>
      </c>
      <c r="AQ9" s="36">
        <v>4</v>
      </c>
    </row>
    <row r="10" spans="1:43" ht="18" customHeight="1">
      <c r="A10" s="14">
        <f t="shared" si="0"/>
        <v>8</v>
      </c>
      <c r="B10" s="15" t="s">
        <v>133</v>
      </c>
      <c r="C10" s="14" t="s">
        <v>45</v>
      </c>
      <c r="D10" s="14" t="s">
        <v>134</v>
      </c>
      <c r="E10" s="13" t="s">
        <v>135</v>
      </c>
      <c r="F10" s="14" t="s">
        <v>136</v>
      </c>
      <c r="G10" s="14" t="s">
        <v>49</v>
      </c>
      <c r="H10" s="14" t="s">
        <v>50</v>
      </c>
      <c r="I10" s="16" t="s">
        <v>49</v>
      </c>
      <c r="J10" s="16" t="s">
        <v>104</v>
      </c>
      <c r="K10" s="16" t="s">
        <v>49</v>
      </c>
      <c r="L10" s="16" t="s">
        <v>104</v>
      </c>
      <c r="M10" s="16" t="s">
        <v>137</v>
      </c>
      <c r="N10" s="13" t="s">
        <v>71</v>
      </c>
      <c r="O10" s="16" t="s">
        <v>85</v>
      </c>
      <c r="P10" s="16" t="s">
        <v>55</v>
      </c>
      <c r="Q10" s="14" t="s">
        <v>49</v>
      </c>
      <c r="R10" s="14" t="s">
        <v>138</v>
      </c>
      <c r="S10" s="13" t="s">
        <v>49</v>
      </c>
      <c r="T10" s="22" t="s">
        <v>96</v>
      </c>
      <c r="U10" s="34" t="s">
        <v>73</v>
      </c>
      <c r="V10" s="34" t="s">
        <v>73</v>
      </c>
      <c r="W10" s="13" t="s">
        <v>49</v>
      </c>
      <c r="X10" s="29" t="s">
        <v>96</v>
      </c>
      <c r="Y10" s="11" t="s">
        <v>96</v>
      </c>
      <c r="Z10" s="13" t="s">
        <v>60</v>
      </c>
      <c r="AA10" s="13" t="s">
        <v>60</v>
      </c>
      <c r="AB10" s="13" t="s">
        <v>139</v>
      </c>
      <c r="AC10" s="13" t="s">
        <v>139</v>
      </c>
      <c r="AD10" s="13" t="s">
        <v>140</v>
      </c>
      <c r="AE10" s="13" t="s">
        <v>140</v>
      </c>
      <c r="AF10" s="13" t="s">
        <v>49</v>
      </c>
      <c r="AG10" s="23" t="s">
        <v>96</v>
      </c>
      <c r="AH10" s="12" t="s">
        <v>96</v>
      </c>
      <c r="AI10" s="13" t="s">
        <v>60</v>
      </c>
      <c r="AJ10" s="13" t="s">
        <v>60</v>
      </c>
      <c r="AK10" s="13" t="s">
        <v>139</v>
      </c>
      <c r="AL10" s="13" t="s">
        <v>139</v>
      </c>
      <c r="AM10" s="13" t="s">
        <v>140</v>
      </c>
      <c r="AN10" s="14" t="s">
        <v>85</v>
      </c>
      <c r="AO10" s="14" t="s">
        <v>63</v>
      </c>
      <c r="AQ10" s="36">
        <v>3</v>
      </c>
    </row>
    <row r="11" spans="1:43" ht="18" customHeight="1">
      <c r="A11" s="7">
        <f t="shared" si="0"/>
        <v>9</v>
      </c>
      <c r="B11" s="8" t="s">
        <v>142</v>
      </c>
      <c r="C11" s="7" t="s">
        <v>45</v>
      </c>
      <c r="D11" s="7" t="s">
        <v>143</v>
      </c>
      <c r="E11" s="6" t="s">
        <v>144</v>
      </c>
      <c r="F11" s="7" t="s">
        <v>145</v>
      </c>
      <c r="G11" s="7" t="s">
        <v>49</v>
      </c>
      <c r="H11" s="7" t="s">
        <v>50</v>
      </c>
      <c r="I11" s="9" t="s">
        <v>49</v>
      </c>
      <c r="J11" s="9" t="s">
        <v>94</v>
      </c>
      <c r="K11" s="9" t="s">
        <v>49</v>
      </c>
      <c r="L11" s="9" t="s">
        <v>94</v>
      </c>
      <c r="M11" s="9" t="s">
        <v>146</v>
      </c>
      <c r="N11" s="6" t="s">
        <v>71</v>
      </c>
      <c r="O11" s="9" t="s">
        <v>147</v>
      </c>
      <c r="P11" s="9" t="s">
        <v>55</v>
      </c>
      <c r="Q11" s="7" t="s">
        <v>49</v>
      </c>
      <c r="R11" s="7" t="s">
        <v>148</v>
      </c>
      <c r="S11" s="6" t="s">
        <v>49</v>
      </c>
      <c r="T11" s="22" t="s">
        <v>149</v>
      </c>
      <c r="U11" s="22" t="s">
        <v>150</v>
      </c>
      <c r="V11" s="22" t="s">
        <v>108</v>
      </c>
      <c r="W11" s="6" t="s">
        <v>49</v>
      </c>
      <c r="X11" s="29" t="s">
        <v>108</v>
      </c>
      <c r="Y11" s="11" t="s">
        <v>108</v>
      </c>
      <c r="Z11" s="6" t="s">
        <v>60</v>
      </c>
      <c r="AA11" s="6" t="s">
        <v>60</v>
      </c>
      <c r="AB11" s="6" t="s">
        <v>151</v>
      </c>
      <c r="AC11" s="6" t="s">
        <v>151</v>
      </c>
      <c r="AD11" s="6" t="s">
        <v>152</v>
      </c>
      <c r="AE11" s="6" t="s">
        <v>152</v>
      </c>
      <c r="AF11" s="6" t="s">
        <v>49</v>
      </c>
      <c r="AG11" s="23" t="s">
        <v>108</v>
      </c>
      <c r="AH11" s="12" t="s">
        <v>108</v>
      </c>
      <c r="AI11" s="6" t="s">
        <v>60</v>
      </c>
      <c r="AJ11" s="6" t="s">
        <v>60</v>
      </c>
      <c r="AK11" s="6" t="s">
        <v>151</v>
      </c>
      <c r="AL11" s="6" t="s">
        <v>151</v>
      </c>
      <c r="AM11" s="6" t="s">
        <v>152</v>
      </c>
      <c r="AN11" s="7" t="s">
        <v>153</v>
      </c>
      <c r="AO11" s="7" t="s">
        <v>63</v>
      </c>
      <c r="AQ11" s="36">
        <v>2</v>
      </c>
    </row>
    <row r="12" spans="1:43" ht="18" customHeight="1">
      <c r="A12" s="14">
        <f t="shared" si="0"/>
        <v>10</v>
      </c>
      <c r="B12" s="15" t="s">
        <v>155</v>
      </c>
      <c r="C12" s="14" t="s">
        <v>45</v>
      </c>
      <c r="D12" s="14" t="s">
        <v>156</v>
      </c>
      <c r="E12" s="13" t="s">
        <v>157</v>
      </c>
      <c r="F12" s="14" t="s">
        <v>158</v>
      </c>
      <c r="G12" s="14" t="s">
        <v>49</v>
      </c>
      <c r="H12" s="14" t="s">
        <v>50</v>
      </c>
      <c r="I12" s="16" t="s">
        <v>49</v>
      </c>
      <c r="J12" s="16" t="s">
        <v>94</v>
      </c>
      <c r="K12" s="16" t="s">
        <v>49</v>
      </c>
      <c r="L12" s="16" t="s">
        <v>94</v>
      </c>
      <c r="M12" s="16" t="s">
        <v>159</v>
      </c>
      <c r="N12" s="13" t="s">
        <v>84</v>
      </c>
      <c r="O12" s="16" t="s">
        <v>147</v>
      </c>
      <c r="P12" s="16" t="s">
        <v>55</v>
      </c>
      <c r="Q12" s="14" t="s">
        <v>49</v>
      </c>
      <c r="R12" s="14" t="s">
        <v>138</v>
      </c>
      <c r="S12" s="13" t="s">
        <v>49</v>
      </c>
      <c r="T12" s="22" t="s">
        <v>160</v>
      </c>
      <c r="U12" s="22" t="s">
        <v>109</v>
      </c>
      <c r="V12" s="22" t="s">
        <v>96</v>
      </c>
      <c r="W12" s="13" t="s">
        <v>49</v>
      </c>
      <c r="X12" s="29" t="s">
        <v>96</v>
      </c>
      <c r="Y12" s="11" t="s">
        <v>96</v>
      </c>
      <c r="Z12" s="13" t="s">
        <v>60</v>
      </c>
      <c r="AA12" s="13" t="s">
        <v>60</v>
      </c>
      <c r="AB12" s="13" t="s">
        <v>161</v>
      </c>
      <c r="AC12" s="13" t="s">
        <v>161</v>
      </c>
      <c r="AD12" s="13" t="s">
        <v>162</v>
      </c>
      <c r="AE12" s="13" t="s">
        <v>162</v>
      </c>
      <c r="AF12" s="13" t="s">
        <v>49</v>
      </c>
      <c r="AG12" s="23" t="s">
        <v>96</v>
      </c>
      <c r="AH12" s="12" t="s">
        <v>96</v>
      </c>
      <c r="AI12" s="13" t="s">
        <v>60</v>
      </c>
      <c r="AJ12" s="13" t="s">
        <v>60</v>
      </c>
      <c r="AK12" s="13" t="s">
        <v>161</v>
      </c>
      <c r="AL12" s="13" t="s">
        <v>161</v>
      </c>
      <c r="AM12" s="13" t="s">
        <v>162</v>
      </c>
      <c r="AN12" s="14" t="s">
        <v>153</v>
      </c>
      <c r="AO12" s="14" t="s">
        <v>63</v>
      </c>
      <c r="AQ12" s="36">
        <v>1</v>
      </c>
    </row>
    <row r="13" spans="1:41" ht="18" customHeight="1">
      <c r="A13" s="7">
        <f t="shared" si="0"/>
        <v>11</v>
      </c>
      <c r="B13" s="8" t="s">
        <v>163</v>
      </c>
      <c r="C13" s="7" t="s">
        <v>45</v>
      </c>
      <c r="D13" s="7" t="s">
        <v>164</v>
      </c>
      <c r="E13" s="6" t="s">
        <v>165</v>
      </c>
      <c r="F13" s="7" t="s">
        <v>166</v>
      </c>
      <c r="G13" s="7" t="s">
        <v>49</v>
      </c>
      <c r="H13" s="7" t="s">
        <v>50</v>
      </c>
      <c r="I13" s="9" t="s">
        <v>49</v>
      </c>
      <c r="J13" s="9" t="s">
        <v>94</v>
      </c>
      <c r="K13" s="9" t="s">
        <v>49</v>
      </c>
      <c r="L13" s="9" t="s">
        <v>94</v>
      </c>
      <c r="M13" s="9" t="s">
        <v>167</v>
      </c>
      <c r="N13" s="6" t="s">
        <v>168</v>
      </c>
      <c r="O13" s="9" t="s">
        <v>169</v>
      </c>
      <c r="P13" s="9" t="s">
        <v>55</v>
      </c>
      <c r="Q13" s="7" t="s">
        <v>49</v>
      </c>
      <c r="R13" s="7" t="s">
        <v>72</v>
      </c>
      <c r="S13" s="6" t="s">
        <v>49</v>
      </c>
      <c r="T13" s="22" t="s">
        <v>109</v>
      </c>
      <c r="U13" s="31" t="s">
        <v>170</v>
      </c>
      <c r="V13" s="31" t="s">
        <v>170</v>
      </c>
      <c r="W13" s="6" t="s">
        <v>49</v>
      </c>
      <c r="X13" s="29" t="s">
        <v>109</v>
      </c>
      <c r="Y13" s="11" t="s">
        <v>109</v>
      </c>
      <c r="Z13" s="6" t="s">
        <v>60</v>
      </c>
      <c r="AA13" s="6" t="s">
        <v>60</v>
      </c>
      <c r="AB13" s="6" t="s">
        <v>171</v>
      </c>
      <c r="AC13" s="6" t="s">
        <v>171</v>
      </c>
      <c r="AD13" s="6" t="s">
        <v>172</v>
      </c>
      <c r="AE13" s="6" t="s">
        <v>172</v>
      </c>
      <c r="AF13" s="6" t="s">
        <v>49</v>
      </c>
      <c r="AG13" s="23" t="s">
        <v>109</v>
      </c>
      <c r="AH13" s="12" t="s">
        <v>109</v>
      </c>
      <c r="AI13" s="6" t="s">
        <v>60</v>
      </c>
      <c r="AJ13" s="6" t="s">
        <v>60</v>
      </c>
      <c r="AK13" s="6" t="s">
        <v>171</v>
      </c>
      <c r="AL13" s="6" t="s">
        <v>171</v>
      </c>
      <c r="AM13" s="6" t="s">
        <v>172</v>
      </c>
      <c r="AN13" s="7" t="s">
        <v>173</v>
      </c>
      <c r="AO13" s="7" t="s">
        <v>63</v>
      </c>
    </row>
    <row r="14" spans="1:41" ht="18" customHeight="1">
      <c r="A14" s="14">
        <f t="shared" si="0"/>
        <v>12</v>
      </c>
      <c r="B14" s="15" t="s">
        <v>175</v>
      </c>
      <c r="C14" s="14" t="s">
        <v>45</v>
      </c>
      <c r="D14" s="14" t="s">
        <v>176</v>
      </c>
      <c r="E14" s="13" t="s">
        <v>177</v>
      </c>
      <c r="F14" s="14" t="s">
        <v>178</v>
      </c>
      <c r="G14" s="14" t="s">
        <v>49</v>
      </c>
      <c r="H14" s="14" t="s">
        <v>50</v>
      </c>
      <c r="I14" s="16" t="s">
        <v>49</v>
      </c>
      <c r="J14" s="16" t="s">
        <v>94</v>
      </c>
      <c r="K14" s="16" t="s">
        <v>49</v>
      </c>
      <c r="L14" s="16" t="s">
        <v>94</v>
      </c>
      <c r="M14" s="16" t="s">
        <v>179</v>
      </c>
      <c r="N14" s="13" t="s">
        <v>71</v>
      </c>
      <c r="O14" s="16" t="s">
        <v>169</v>
      </c>
      <c r="P14" s="16" t="s">
        <v>55</v>
      </c>
      <c r="Q14" s="14" t="s">
        <v>49</v>
      </c>
      <c r="R14" s="14" t="s">
        <v>95</v>
      </c>
      <c r="S14" s="13" t="s">
        <v>49</v>
      </c>
      <c r="T14" s="22" t="s">
        <v>53</v>
      </c>
      <c r="U14" s="22" t="s">
        <v>180</v>
      </c>
      <c r="V14" s="24" t="s">
        <v>181</v>
      </c>
      <c r="W14" s="13" t="s">
        <v>49</v>
      </c>
      <c r="X14" s="29" t="s">
        <v>180</v>
      </c>
      <c r="Y14" s="11" t="s">
        <v>180</v>
      </c>
      <c r="Z14" s="13" t="s">
        <v>60</v>
      </c>
      <c r="AA14" s="13" t="s">
        <v>60</v>
      </c>
      <c r="AB14" s="13" t="s">
        <v>182</v>
      </c>
      <c r="AC14" s="13" t="s">
        <v>182</v>
      </c>
      <c r="AD14" s="13" t="s">
        <v>183</v>
      </c>
      <c r="AE14" s="13" t="s">
        <v>183</v>
      </c>
      <c r="AF14" s="13" t="s">
        <v>49</v>
      </c>
      <c r="AG14" s="23" t="s">
        <v>180</v>
      </c>
      <c r="AH14" s="12" t="s">
        <v>180</v>
      </c>
      <c r="AI14" s="13" t="s">
        <v>60</v>
      </c>
      <c r="AJ14" s="13" t="s">
        <v>60</v>
      </c>
      <c r="AK14" s="13" t="s">
        <v>182</v>
      </c>
      <c r="AL14" s="13" t="s">
        <v>182</v>
      </c>
      <c r="AM14" s="13" t="s">
        <v>183</v>
      </c>
      <c r="AN14" s="14" t="s">
        <v>173</v>
      </c>
      <c r="AO14" s="14" t="s">
        <v>63</v>
      </c>
    </row>
    <row r="15" spans="1:41" ht="18" customHeight="1">
      <c r="A15" s="7">
        <f t="shared" si="0"/>
        <v>13</v>
      </c>
      <c r="B15" s="8" t="s">
        <v>185</v>
      </c>
      <c r="C15" s="7" t="s">
        <v>45</v>
      </c>
      <c r="D15" s="7" t="s">
        <v>66</v>
      </c>
      <c r="E15" s="6" t="s">
        <v>186</v>
      </c>
      <c r="F15" s="7" t="s">
        <v>187</v>
      </c>
      <c r="G15" s="7" t="s">
        <v>49</v>
      </c>
      <c r="H15" s="7" t="s">
        <v>50</v>
      </c>
      <c r="I15" s="9" t="s">
        <v>49</v>
      </c>
      <c r="J15" s="9" t="s">
        <v>116</v>
      </c>
      <c r="K15" s="9" t="s">
        <v>49</v>
      </c>
      <c r="L15" s="9" t="s">
        <v>116</v>
      </c>
      <c r="M15" s="9" t="s">
        <v>117</v>
      </c>
      <c r="N15" s="6" t="s">
        <v>118</v>
      </c>
      <c r="O15" s="9" t="s">
        <v>54</v>
      </c>
      <c r="P15" s="9" t="s">
        <v>55</v>
      </c>
      <c r="Q15" s="7" t="s">
        <v>49</v>
      </c>
      <c r="R15" s="7" t="s">
        <v>72</v>
      </c>
      <c r="S15" s="6" t="s">
        <v>49</v>
      </c>
      <c r="T15" s="31" t="s">
        <v>170</v>
      </c>
      <c r="U15" s="31" t="s">
        <v>170</v>
      </c>
      <c r="V15" s="31" t="s">
        <v>170</v>
      </c>
      <c r="W15" s="6" t="s">
        <v>49</v>
      </c>
      <c r="X15" s="33" t="s">
        <v>188</v>
      </c>
      <c r="Y15" s="18" t="s">
        <v>188</v>
      </c>
      <c r="Z15" s="6" t="s">
        <v>49</v>
      </c>
      <c r="AA15" s="6" t="s">
        <v>49</v>
      </c>
      <c r="AB15" s="6" t="s">
        <v>189</v>
      </c>
      <c r="AC15" s="6" t="s">
        <v>189</v>
      </c>
      <c r="AD15" s="6" t="s">
        <v>49</v>
      </c>
      <c r="AE15" s="6" t="s">
        <v>49</v>
      </c>
      <c r="AF15" s="6" t="s">
        <v>49</v>
      </c>
      <c r="AG15" s="32" t="s">
        <v>188</v>
      </c>
      <c r="AH15" s="19" t="s">
        <v>188</v>
      </c>
      <c r="AI15" s="6" t="s">
        <v>49</v>
      </c>
      <c r="AJ15" s="6" t="s">
        <v>49</v>
      </c>
      <c r="AK15" s="6" t="s">
        <v>189</v>
      </c>
      <c r="AL15" s="6" t="s">
        <v>189</v>
      </c>
      <c r="AM15" s="6" t="s">
        <v>49</v>
      </c>
      <c r="AN15" s="7" t="s">
        <v>62</v>
      </c>
      <c r="AO15" s="7" t="s">
        <v>190</v>
      </c>
    </row>
    <row r="16" spans="1:41" ht="18" customHeight="1">
      <c r="A16" s="14">
        <f t="shared" si="0"/>
        <v>14</v>
      </c>
      <c r="B16" s="15" t="s">
        <v>192</v>
      </c>
      <c r="C16" s="14" t="s">
        <v>45</v>
      </c>
      <c r="D16" s="14" t="s">
        <v>193</v>
      </c>
      <c r="E16" s="13" t="s">
        <v>194</v>
      </c>
      <c r="F16" s="14" t="s">
        <v>195</v>
      </c>
      <c r="G16" s="14" t="s">
        <v>49</v>
      </c>
      <c r="H16" s="14" t="s">
        <v>50</v>
      </c>
      <c r="I16" s="16" t="s">
        <v>49</v>
      </c>
      <c r="J16" s="16" t="s">
        <v>94</v>
      </c>
      <c r="K16" s="16" t="s">
        <v>49</v>
      </c>
      <c r="L16" s="16" t="s">
        <v>94</v>
      </c>
      <c r="M16" s="16" t="s">
        <v>196</v>
      </c>
      <c r="N16" s="13" t="s">
        <v>106</v>
      </c>
      <c r="O16" s="16" t="s">
        <v>197</v>
      </c>
      <c r="P16" s="16" t="s">
        <v>55</v>
      </c>
      <c r="Q16" s="14" t="s">
        <v>49</v>
      </c>
      <c r="R16" s="14" t="s">
        <v>198</v>
      </c>
      <c r="S16" s="13" t="s">
        <v>49</v>
      </c>
      <c r="T16" s="24" t="s">
        <v>84</v>
      </c>
      <c r="U16" s="24" t="s">
        <v>84</v>
      </c>
      <c r="V16" s="24" t="s">
        <v>84</v>
      </c>
      <c r="W16" s="13" t="s">
        <v>49</v>
      </c>
      <c r="X16" s="33" t="s">
        <v>188</v>
      </c>
      <c r="Y16" s="18" t="s">
        <v>188</v>
      </c>
      <c r="Z16" s="13" t="s">
        <v>49</v>
      </c>
      <c r="AA16" s="13" t="s">
        <v>49</v>
      </c>
      <c r="AB16" s="13" t="s">
        <v>189</v>
      </c>
      <c r="AC16" s="13" t="s">
        <v>189</v>
      </c>
      <c r="AD16" s="13" t="s">
        <v>49</v>
      </c>
      <c r="AE16" s="13" t="s">
        <v>49</v>
      </c>
      <c r="AF16" s="13" t="s">
        <v>49</v>
      </c>
      <c r="AG16" s="32" t="s">
        <v>188</v>
      </c>
      <c r="AH16" s="19" t="s">
        <v>188</v>
      </c>
      <c r="AI16" s="13" t="s">
        <v>49</v>
      </c>
      <c r="AJ16" s="13" t="s">
        <v>49</v>
      </c>
      <c r="AK16" s="13" t="s">
        <v>189</v>
      </c>
      <c r="AL16" s="13" t="s">
        <v>189</v>
      </c>
      <c r="AM16" s="13" t="s">
        <v>49</v>
      </c>
      <c r="AN16" s="14" t="s">
        <v>199</v>
      </c>
      <c r="AO16" s="14" t="s">
        <v>190</v>
      </c>
    </row>
    <row r="17" spans="1:41" ht="18" customHeight="1">
      <c r="A17" s="7">
        <f t="shared" si="0"/>
        <v>15</v>
      </c>
      <c r="B17" s="8" t="s">
        <v>201</v>
      </c>
      <c r="C17" s="7" t="s">
        <v>45</v>
      </c>
      <c r="D17" s="7" t="s">
        <v>202</v>
      </c>
      <c r="E17" s="6" t="s">
        <v>203</v>
      </c>
      <c r="F17" s="7" t="s">
        <v>204</v>
      </c>
      <c r="G17" s="7" t="s">
        <v>49</v>
      </c>
      <c r="H17" s="7" t="s">
        <v>50</v>
      </c>
      <c r="I17" s="9" t="s">
        <v>49</v>
      </c>
      <c r="J17" s="9" t="s">
        <v>82</v>
      </c>
      <c r="K17" s="9" t="s">
        <v>49</v>
      </c>
      <c r="L17" s="9" t="s">
        <v>82</v>
      </c>
      <c r="M17" s="9" t="s">
        <v>205</v>
      </c>
      <c r="N17" s="6" t="s">
        <v>168</v>
      </c>
      <c r="O17" s="9" t="s">
        <v>54</v>
      </c>
      <c r="P17" s="9" t="s">
        <v>55</v>
      </c>
      <c r="Q17" s="7" t="s">
        <v>49</v>
      </c>
      <c r="R17" s="7" t="s">
        <v>206</v>
      </c>
      <c r="S17" s="6" t="s">
        <v>49</v>
      </c>
      <c r="T17" s="24" t="s">
        <v>207</v>
      </c>
      <c r="U17" s="24" t="s">
        <v>208</v>
      </c>
      <c r="V17" s="24" t="s">
        <v>208</v>
      </c>
      <c r="W17" s="6" t="s">
        <v>49</v>
      </c>
      <c r="X17" s="33" t="s">
        <v>188</v>
      </c>
      <c r="Y17" s="18" t="s">
        <v>188</v>
      </c>
      <c r="Z17" s="6" t="s">
        <v>49</v>
      </c>
      <c r="AA17" s="6" t="s">
        <v>49</v>
      </c>
      <c r="AB17" s="6" t="s">
        <v>189</v>
      </c>
      <c r="AC17" s="6" t="s">
        <v>189</v>
      </c>
      <c r="AD17" s="6" t="s">
        <v>49</v>
      </c>
      <c r="AE17" s="6" t="s">
        <v>49</v>
      </c>
      <c r="AF17" s="6" t="s">
        <v>49</v>
      </c>
      <c r="AG17" s="32" t="s">
        <v>188</v>
      </c>
      <c r="AH17" s="19" t="s">
        <v>188</v>
      </c>
      <c r="AI17" s="6" t="s">
        <v>49</v>
      </c>
      <c r="AJ17" s="6" t="s">
        <v>49</v>
      </c>
      <c r="AK17" s="6" t="s">
        <v>189</v>
      </c>
      <c r="AL17" s="6" t="s">
        <v>189</v>
      </c>
      <c r="AM17" s="6" t="s">
        <v>49</v>
      </c>
      <c r="AN17" s="7" t="s">
        <v>62</v>
      </c>
      <c r="AO17" s="7" t="s">
        <v>190</v>
      </c>
    </row>
    <row r="18" spans="1:41" ht="18" customHeight="1" thickBot="1">
      <c r="A18" s="135" t="s">
        <v>209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</row>
    <row r="19" spans="1:43" ht="18" customHeight="1">
      <c r="A19" s="7">
        <v>1</v>
      </c>
      <c r="B19" s="8" t="s">
        <v>185</v>
      </c>
      <c r="C19" s="7" t="s">
        <v>45</v>
      </c>
      <c r="D19" s="7" t="s">
        <v>66</v>
      </c>
      <c r="E19" s="6" t="s">
        <v>186</v>
      </c>
      <c r="F19" s="7" t="s">
        <v>187</v>
      </c>
      <c r="G19" s="7" t="s">
        <v>49</v>
      </c>
      <c r="H19" s="7" t="s">
        <v>50</v>
      </c>
      <c r="I19" s="9" t="s">
        <v>49</v>
      </c>
      <c r="J19" s="9" t="s">
        <v>116</v>
      </c>
      <c r="K19" s="9" t="s">
        <v>49</v>
      </c>
      <c r="L19" s="9" t="s">
        <v>116</v>
      </c>
      <c r="M19" s="9" t="s">
        <v>211</v>
      </c>
      <c r="N19" s="6" t="s">
        <v>118</v>
      </c>
      <c r="O19" s="9" t="s">
        <v>54</v>
      </c>
      <c r="P19" s="9" t="s">
        <v>212</v>
      </c>
      <c r="Q19" s="7" t="s">
        <v>49</v>
      </c>
      <c r="R19" s="7" t="s">
        <v>72</v>
      </c>
      <c r="S19" s="6" t="s">
        <v>49</v>
      </c>
      <c r="T19" s="22" t="s">
        <v>87</v>
      </c>
      <c r="U19" s="22" t="s">
        <v>213</v>
      </c>
      <c r="V19" s="22" t="s">
        <v>214</v>
      </c>
      <c r="W19" s="6" t="s">
        <v>49</v>
      </c>
      <c r="X19" s="29" t="s">
        <v>214</v>
      </c>
      <c r="Y19" s="11" t="s">
        <v>214</v>
      </c>
      <c r="Z19" s="6" t="s">
        <v>60</v>
      </c>
      <c r="AA19" s="6" t="s">
        <v>60</v>
      </c>
      <c r="AB19" s="6" t="s">
        <v>215</v>
      </c>
      <c r="AC19" s="6" t="s">
        <v>215</v>
      </c>
      <c r="AD19" s="6" t="s">
        <v>60</v>
      </c>
      <c r="AE19" s="6" t="s">
        <v>60</v>
      </c>
      <c r="AF19" s="6" t="s">
        <v>49</v>
      </c>
      <c r="AG19" s="23" t="s">
        <v>214</v>
      </c>
      <c r="AH19" s="12" t="s">
        <v>214</v>
      </c>
      <c r="AI19" s="6" t="s">
        <v>60</v>
      </c>
      <c r="AJ19" s="6" t="s">
        <v>60</v>
      </c>
      <c r="AK19" s="6" t="s">
        <v>215</v>
      </c>
      <c r="AL19" s="6" t="s">
        <v>215</v>
      </c>
      <c r="AM19" s="6" t="s">
        <v>60</v>
      </c>
      <c r="AN19" s="7" t="s">
        <v>62</v>
      </c>
      <c r="AO19" s="7" t="s">
        <v>63</v>
      </c>
      <c r="AQ19" s="36">
        <v>13</v>
      </c>
    </row>
    <row r="20" spans="1:43" ht="18" customHeight="1">
      <c r="A20" s="14">
        <f aca="true" t="shared" si="1" ref="A20:A83">+A19+1</f>
        <v>2</v>
      </c>
      <c r="B20" s="15" t="s">
        <v>217</v>
      </c>
      <c r="C20" s="14" t="s">
        <v>45</v>
      </c>
      <c r="D20" s="14" t="s">
        <v>218</v>
      </c>
      <c r="E20" s="13" t="s">
        <v>219</v>
      </c>
      <c r="F20" s="14" t="s">
        <v>166</v>
      </c>
      <c r="G20" s="14" t="s">
        <v>49</v>
      </c>
      <c r="H20" s="14" t="s">
        <v>220</v>
      </c>
      <c r="I20" s="16" t="s">
        <v>49</v>
      </c>
      <c r="J20" s="16" t="s">
        <v>221</v>
      </c>
      <c r="K20" s="16" t="s">
        <v>49</v>
      </c>
      <c r="L20" s="16" t="s">
        <v>221</v>
      </c>
      <c r="M20" s="16" t="s">
        <v>222</v>
      </c>
      <c r="N20" s="13" t="s">
        <v>168</v>
      </c>
      <c r="O20" s="16" t="s">
        <v>54</v>
      </c>
      <c r="P20" s="16" t="s">
        <v>212</v>
      </c>
      <c r="Q20" s="14" t="s">
        <v>49</v>
      </c>
      <c r="R20" s="14" t="s">
        <v>72</v>
      </c>
      <c r="S20" s="13" t="s">
        <v>49</v>
      </c>
      <c r="T20" s="22" t="s">
        <v>87</v>
      </c>
      <c r="U20" s="22" t="s">
        <v>73</v>
      </c>
      <c r="V20" s="22" t="s">
        <v>74</v>
      </c>
      <c r="W20" s="13" t="s">
        <v>49</v>
      </c>
      <c r="X20" s="29" t="s">
        <v>74</v>
      </c>
      <c r="Y20" s="11" t="s">
        <v>74</v>
      </c>
      <c r="Z20" s="13" t="s">
        <v>60</v>
      </c>
      <c r="AA20" s="13" t="s">
        <v>60</v>
      </c>
      <c r="AB20" s="13" t="s">
        <v>223</v>
      </c>
      <c r="AC20" s="13" t="s">
        <v>223</v>
      </c>
      <c r="AD20" s="13" t="s">
        <v>77</v>
      </c>
      <c r="AE20" s="13" t="s">
        <v>77</v>
      </c>
      <c r="AF20" s="13" t="s">
        <v>49</v>
      </c>
      <c r="AG20" s="23" t="s">
        <v>74</v>
      </c>
      <c r="AH20" s="12" t="s">
        <v>74</v>
      </c>
      <c r="AI20" s="13" t="s">
        <v>60</v>
      </c>
      <c r="AJ20" s="13" t="s">
        <v>60</v>
      </c>
      <c r="AK20" s="13" t="s">
        <v>223</v>
      </c>
      <c r="AL20" s="13" t="s">
        <v>223</v>
      </c>
      <c r="AM20" s="13" t="s">
        <v>77</v>
      </c>
      <c r="AN20" s="14" t="s">
        <v>62</v>
      </c>
      <c r="AO20" s="14" t="s">
        <v>63</v>
      </c>
      <c r="AQ20" s="36">
        <v>10</v>
      </c>
    </row>
    <row r="21" spans="1:43" ht="18" customHeight="1">
      <c r="A21" s="7">
        <f t="shared" si="1"/>
        <v>3</v>
      </c>
      <c r="B21" s="8" t="s">
        <v>224</v>
      </c>
      <c r="C21" s="7" t="s">
        <v>45</v>
      </c>
      <c r="D21" s="7" t="s">
        <v>91</v>
      </c>
      <c r="E21" s="6" t="s">
        <v>225</v>
      </c>
      <c r="F21" s="7" t="s">
        <v>226</v>
      </c>
      <c r="G21" s="7" t="s">
        <v>49</v>
      </c>
      <c r="H21" s="7" t="s">
        <v>50</v>
      </c>
      <c r="I21" s="9" t="s">
        <v>49</v>
      </c>
      <c r="J21" s="9" t="s">
        <v>227</v>
      </c>
      <c r="K21" s="9" t="s">
        <v>49</v>
      </c>
      <c r="L21" s="9" t="s">
        <v>227</v>
      </c>
      <c r="M21" s="9" t="s">
        <v>228</v>
      </c>
      <c r="N21" s="6" t="s">
        <v>53</v>
      </c>
      <c r="O21" s="9" t="s">
        <v>54</v>
      </c>
      <c r="P21" s="9" t="s">
        <v>212</v>
      </c>
      <c r="Q21" s="7" t="s">
        <v>49</v>
      </c>
      <c r="R21" s="7" t="s">
        <v>229</v>
      </c>
      <c r="S21" s="6" t="s">
        <v>49</v>
      </c>
      <c r="T21" s="22" t="s">
        <v>87</v>
      </c>
      <c r="U21" s="22" t="s">
        <v>73</v>
      </c>
      <c r="V21" s="24" t="s">
        <v>230</v>
      </c>
      <c r="W21" s="6" t="s">
        <v>49</v>
      </c>
      <c r="X21" s="29" t="s">
        <v>73</v>
      </c>
      <c r="Y21" s="11" t="s">
        <v>73</v>
      </c>
      <c r="Z21" s="6" t="s">
        <v>60</v>
      </c>
      <c r="AA21" s="6" t="s">
        <v>60</v>
      </c>
      <c r="AB21" s="6" t="s">
        <v>231</v>
      </c>
      <c r="AC21" s="6" t="s">
        <v>231</v>
      </c>
      <c r="AD21" s="6" t="s">
        <v>89</v>
      </c>
      <c r="AE21" s="6" t="s">
        <v>89</v>
      </c>
      <c r="AF21" s="6" t="s">
        <v>49</v>
      </c>
      <c r="AG21" s="23" t="s">
        <v>73</v>
      </c>
      <c r="AH21" s="12" t="s">
        <v>73</v>
      </c>
      <c r="AI21" s="6" t="s">
        <v>60</v>
      </c>
      <c r="AJ21" s="6" t="s">
        <v>60</v>
      </c>
      <c r="AK21" s="6" t="s">
        <v>231</v>
      </c>
      <c r="AL21" s="6" t="s">
        <v>231</v>
      </c>
      <c r="AM21" s="6" t="s">
        <v>89</v>
      </c>
      <c r="AN21" s="7" t="s">
        <v>62</v>
      </c>
      <c r="AO21" s="7" t="s">
        <v>63</v>
      </c>
      <c r="AQ21" s="36">
        <v>8</v>
      </c>
    </row>
    <row r="22" spans="1:43" ht="18" customHeight="1">
      <c r="A22" s="14">
        <f t="shared" si="1"/>
        <v>4</v>
      </c>
      <c r="B22" s="15" t="s">
        <v>233</v>
      </c>
      <c r="C22" s="14" t="s">
        <v>45</v>
      </c>
      <c r="D22" s="14" t="s">
        <v>234</v>
      </c>
      <c r="E22" s="13" t="s">
        <v>235</v>
      </c>
      <c r="F22" s="14" t="s">
        <v>236</v>
      </c>
      <c r="G22" s="14" t="s">
        <v>49</v>
      </c>
      <c r="H22" s="14" t="s">
        <v>50</v>
      </c>
      <c r="I22" s="16" t="s">
        <v>49</v>
      </c>
      <c r="J22" s="16" t="s">
        <v>237</v>
      </c>
      <c r="K22" s="16" t="s">
        <v>49</v>
      </c>
      <c r="L22" s="16" t="s">
        <v>237</v>
      </c>
      <c r="M22" s="16" t="s">
        <v>238</v>
      </c>
      <c r="N22" s="13" t="s">
        <v>168</v>
      </c>
      <c r="O22" s="16" t="s">
        <v>147</v>
      </c>
      <c r="P22" s="16" t="s">
        <v>212</v>
      </c>
      <c r="Q22" s="14" t="s">
        <v>49</v>
      </c>
      <c r="R22" s="14" t="s">
        <v>138</v>
      </c>
      <c r="S22" s="13" t="s">
        <v>49</v>
      </c>
      <c r="T22" s="22" t="s">
        <v>239</v>
      </c>
      <c r="U22" s="22" t="s">
        <v>240</v>
      </c>
      <c r="V22" s="24" t="s">
        <v>130</v>
      </c>
      <c r="W22" s="13" t="s">
        <v>49</v>
      </c>
      <c r="X22" s="29" t="s">
        <v>240</v>
      </c>
      <c r="Y22" s="11" t="s">
        <v>240</v>
      </c>
      <c r="Z22" s="13" t="s">
        <v>60</v>
      </c>
      <c r="AA22" s="13" t="s">
        <v>60</v>
      </c>
      <c r="AB22" s="13" t="s">
        <v>241</v>
      </c>
      <c r="AC22" s="13" t="s">
        <v>241</v>
      </c>
      <c r="AD22" s="13" t="s">
        <v>99</v>
      </c>
      <c r="AE22" s="13" t="s">
        <v>99</v>
      </c>
      <c r="AF22" s="13" t="s">
        <v>49</v>
      </c>
      <c r="AG22" s="23" t="s">
        <v>240</v>
      </c>
      <c r="AH22" s="12" t="s">
        <v>240</v>
      </c>
      <c r="AI22" s="13" t="s">
        <v>60</v>
      </c>
      <c r="AJ22" s="13" t="s">
        <v>60</v>
      </c>
      <c r="AK22" s="13" t="s">
        <v>241</v>
      </c>
      <c r="AL22" s="13" t="s">
        <v>241</v>
      </c>
      <c r="AM22" s="13" t="s">
        <v>99</v>
      </c>
      <c r="AN22" s="14" t="s">
        <v>153</v>
      </c>
      <c r="AO22" s="14" t="s">
        <v>63</v>
      </c>
      <c r="AQ22" s="36">
        <v>7</v>
      </c>
    </row>
    <row r="23" spans="1:43" ht="18" customHeight="1">
      <c r="A23" s="7">
        <f t="shared" si="1"/>
        <v>5</v>
      </c>
      <c r="B23" s="8" t="s">
        <v>243</v>
      </c>
      <c r="C23" s="7" t="s">
        <v>45</v>
      </c>
      <c r="D23" s="7" t="s">
        <v>202</v>
      </c>
      <c r="E23" s="6" t="s">
        <v>244</v>
      </c>
      <c r="F23" s="7" t="s">
        <v>245</v>
      </c>
      <c r="G23" s="7" t="s">
        <v>49</v>
      </c>
      <c r="H23" s="7" t="s">
        <v>50</v>
      </c>
      <c r="I23" s="9" t="s">
        <v>49</v>
      </c>
      <c r="J23" s="9" t="s">
        <v>246</v>
      </c>
      <c r="K23" s="9" t="s">
        <v>49</v>
      </c>
      <c r="L23" s="9" t="s">
        <v>246</v>
      </c>
      <c r="M23" s="9" t="s">
        <v>211</v>
      </c>
      <c r="N23" s="6" t="s">
        <v>118</v>
      </c>
      <c r="O23" s="9" t="s">
        <v>54</v>
      </c>
      <c r="P23" s="9" t="s">
        <v>212</v>
      </c>
      <c r="Q23" s="7" t="s">
        <v>49</v>
      </c>
      <c r="R23" s="7" t="s">
        <v>247</v>
      </c>
      <c r="S23" s="6" t="s">
        <v>49</v>
      </c>
      <c r="T23" s="22" t="s">
        <v>160</v>
      </c>
      <c r="U23" s="22" t="s">
        <v>109</v>
      </c>
      <c r="V23" s="22" t="s">
        <v>239</v>
      </c>
      <c r="W23" s="6" t="s">
        <v>49</v>
      </c>
      <c r="X23" s="29" t="s">
        <v>239</v>
      </c>
      <c r="Y23" s="11" t="s">
        <v>239</v>
      </c>
      <c r="Z23" s="6" t="s">
        <v>77</v>
      </c>
      <c r="AA23" s="6" t="s">
        <v>77</v>
      </c>
      <c r="AB23" s="6" t="s">
        <v>248</v>
      </c>
      <c r="AC23" s="6" t="s">
        <v>248</v>
      </c>
      <c r="AD23" s="6" t="s">
        <v>111</v>
      </c>
      <c r="AE23" s="6" t="s">
        <v>111</v>
      </c>
      <c r="AF23" s="6" t="s">
        <v>49</v>
      </c>
      <c r="AG23" s="23" t="s">
        <v>239</v>
      </c>
      <c r="AH23" s="12" t="s">
        <v>239</v>
      </c>
      <c r="AI23" s="6" t="s">
        <v>77</v>
      </c>
      <c r="AJ23" s="6" t="s">
        <v>77</v>
      </c>
      <c r="AK23" s="6" t="s">
        <v>248</v>
      </c>
      <c r="AL23" s="6" t="s">
        <v>248</v>
      </c>
      <c r="AM23" s="6" t="s">
        <v>111</v>
      </c>
      <c r="AN23" s="7" t="s">
        <v>62</v>
      </c>
      <c r="AO23" s="7" t="s">
        <v>63</v>
      </c>
      <c r="AQ23" s="36">
        <v>6</v>
      </c>
    </row>
    <row r="24" spans="1:43" ht="18" customHeight="1">
      <c r="A24" s="14">
        <f t="shared" si="1"/>
        <v>6</v>
      </c>
      <c r="B24" s="15" t="s">
        <v>249</v>
      </c>
      <c r="C24" s="14" t="s">
        <v>45</v>
      </c>
      <c r="D24" s="14" t="s">
        <v>250</v>
      </c>
      <c r="E24" s="13" t="s">
        <v>251</v>
      </c>
      <c r="F24" s="14" t="s">
        <v>93</v>
      </c>
      <c r="G24" s="14" t="s">
        <v>49</v>
      </c>
      <c r="H24" s="14" t="s">
        <v>220</v>
      </c>
      <c r="I24" s="16" t="s">
        <v>49</v>
      </c>
      <c r="J24" s="16" t="s">
        <v>252</v>
      </c>
      <c r="K24" s="16" t="s">
        <v>49</v>
      </c>
      <c r="L24" s="16" t="s">
        <v>252</v>
      </c>
      <c r="M24" s="16" t="s">
        <v>253</v>
      </c>
      <c r="N24" s="13" t="s">
        <v>71</v>
      </c>
      <c r="O24" s="16" t="s">
        <v>54</v>
      </c>
      <c r="P24" s="16" t="s">
        <v>212</v>
      </c>
      <c r="Q24" s="14" t="s">
        <v>49</v>
      </c>
      <c r="R24" s="14" t="s">
        <v>138</v>
      </c>
      <c r="S24" s="13" t="s">
        <v>49</v>
      </c>
      <c r="T24" s="22" t="s">
        <v>160</v>
      </c>
      <c r="U24" s="22" t="s">
        <v>254</v>
      </c>
      <c r="V24" s="24" t="s">
        <v>255</v>
      </c>
      <c r="W24" s="13" t="s">
        <v>49</v>
      </c>
      <c r="X24" s="29" t="s">
        <v>254</v>
      </c>
      <c r="Y24" s="11" t="s">
        <v>254</v>
      </c>
      <c r="Z24" s="13" t="s">
        <v>60</v>
      </c>
      <c r="AA24" s="13" t="s">
        <v>60</v>
      </c>
      <c r="AB24" s="13" t="s">
        <v>256</v>
      </c>
      <c r="AC24" s="13" t="s">
        <v>256</v>
      </c>
      <c r="AD24" s="13" t="s">
        <v>124</v>
      </c>
      <c r="AE24" s="13" t="s">
        <v>124</v>
      </c>
      <c r="AF24" s="13" t="s">
        <v>49</v>
      </c>
      <c r="AG24" s="23" t="s">
        <v>254</v>
      </c>
      <c r="AH24" s="12" t="s">
        <v>254</v>
      </c>
      <c r="AI24" s="13" t="s">
        <v>60</v>
      </c>
      <c r="AJ24" s="13" t="s">
        <v>60</v>
      </c>
      <c r="AK24" s="13" t="s">
        <v>256</v>
      </c>
      <c r="AL24" s="13" t="s">
        <v>256</v>
      </c>
      <c r="AM24" s="13" t="s">
        <v>124</v>
      </c>
      <c r="AN24" s="14" t="s">
        <v>257</v>
      </c>
      <c r="AO24" s="14" t="s">
        <v>63</v>
      </c>
      <c r="AQ24" s="36">
        <v>5</v>
      </c>
    </row>
    <row r="25" spans="1:43" ht="18" customHeight="1">
      <c r="A25" s="7">
        <f t="shared" si="1"/>
        <v>7</v>
      </c>
      <c r="B25" s="8" t="s">
        <v>259</v>
      </c>
      <c r="C25" s="7" t="s">
        <v>45</v>
      </c>
      <c r="D25" s="7" t="s">
        <v>260</v>
      </c>
      <c r="E25" s="6" t="s">
        <v>261</v>
      </c>
      <c r="F25" s="7" t="s">
        <v>262</v>
      </c>
      <c r="G25" s="7" t="s">
        <v>49</v>
      </c>
      <c r="H25" s="7" t="s">
        <v>50</v>
      </c>
      <c r="I25" s="9" t="s">
        <v>49</v>
      </c>
      <c r="J25" s="9" t="s">
        <v>69</v>
      </c>
      <c r="K25" s="9" t="s">
        <v>49</v>
      </c>
      <c r="L25" s="9" t="s">
        <v>69</v>
      </c>
      <c r="M25" s="9" t="s">
        <v>211</v>
      </c>
      <c r="N25" s="6" t="s">
        <v>118</v>
      </c>
      <c r="O25" s="9" t="s">
        <v>54</v>
      </c>
      <c r="P25" s="9" t="s">
        <v>212</v>
      </c>
      <c r="Q25" s="7" t="s">
        <v>49</v>
      </c>
      <c r="R25" s="7" t="s">
        <v>263</v>
      </c>
      <c r="S25" s="6" t="s">
        <v>49</v>
      </c>
      <c r="T25" s="22" t="s">
        <v>160</v>
      </c>
      <c r="U25" s="22" t="s">
        <v>109</v>
      </c>
      <c r="V25" s="24" t="s">
        <v>264</v>
      </c>
      <c r="W25" s="6" t="s">
        <v>49</v>
      </c>
      <c r="X25" s="29" t="s">
        <v>109</v>
      </c>
      <c r="Y25" s="11" t="s">
        <v>109</v>
      </c>
      <c r="Z25" s="6" t="s">
        <v>89</v>
      </c>
      <c r="AA25" s="6" t="s">
        <v>89</v>
      </c>
      <c r="AB25" s="6" t="s">
        <v>265</v>
      </c>
      <c r="AC25" s="6" t="s">
        <v>265</v>
      </c>
      <c r="AD25" s="6" t="s">
        <v>43</v>
      </c>
      <c r="AE25" s="6" t="s">
        <v>43</v>
      </c>
      <c r="AF25" s="6" t="s">
        <v>49</v>
      </c>
      <c r="AG25" s="23" t="s">
        <v>109</v>
      </c>
      <c r="AH25" s="12" t="s">
        <v>109</v>
      </c>
      <c r="AI25" s="6" t="s">
        <v>89</v>
      </c>
      <c r="AJ25" s="6" t="s">
        <v>89</v>
      </c>
      <c r="AK25" s="6" t="s">
        <v>265</v>
      </c>
      <c r="AL25" s="6" t="s">
        <v>265</v>
      </c>
      <c r="AM25" s="6" t="s">
        <v>43</v>
      </c>
      <c r="AN25" s="7" t="s">
        <v>62</v>
      </c>
      <c r="AO25" s="7" t="s">
        <v>63</v>
      </c>
      <c r="AQ25" s="36">
        <v>4</v>
      </c>
    </row>
    <row r="26" spans="1:43" ht="18" customHeight="1">
      <c r="A26" s="14">
        <f t="shared" si="1"/>
        <v>8</v>
      </c>
      <c r="B26" s="15" t="s">
        <v>266</v>
      </c>
      <c r="C26" s="14" t="s">
        <v>45</v>
      </c>
      <c r="D26" s="14" t="s">
        <v>267</v>
      </c>
      <c r="E26" s="13" t="s">
        <v>268</v>
      </c>
      <c r="F26" s="14" t="s">
        <v>269</v>
      </c>
      <c r="G26" s="14" t="s">
        <v>49</v>
      </c>
      <c r="H26" s="14" t="s">
        <v>220</v>
      </c>
      <c r="I26" s="16" t="s">
        <v>49</v>
      </c>
      <c r="J26" s="16" t="s">
        <v>252</v>
      </c>
      <c r="K26" s="16" t="s">
        <v>49</v>
      </c>
      <c r="L26" s="16" t="s">
        <v>252</v>
      </c>
      <c r="M26" s="16" t="s">
        <v>253</v>
      </c>
      <c r="N26" s="13" t="s">
        <v>71</v>
      </c>
      <c r="O26" s="16" t="s">
        <v>54</v>
      </c>
      <c r="P26" s="16" t="s">
        <v>212</v>
      </c>
      <c r="Q26" s="14" t="s">
        <v>49</v>
      </c>
      <c r="R26" s="14" t="s">
        <v>138</v>
      </c>
      <c r="S26" s="13" t="s">
        <v>49</v>
      </c>
      <c r="T26" s="22" t="s">
        <v>270</v>
      </c>
      <c r="U26" s="22" t="s">
        <v>160</v>
      </c>
      <c r="V26" s="24" t="s">
        <v>271</v>
      </c>
      <c r="W26" s="13" t="s">
        <v>49</v>
      </c>
      <c r="X26" s="29" t="s">
        <v>160</v>
      </c>
      <c r="Y26" s="11" t="s">
        <v>160</v>
      </c>
      <c r="Z26" s="13" t="s">
        <v>77</v>
      </c>
      <c r="AA26" s="13" t="s">
        <v>77</v>
      </c>
      <c r="AB26" s="13" t="s">
        <v>272</v>
      </c>
      <c r="AC26" s="13" t="s">
        <v>272</v>
      </c>
      <c r="AD26" s="13" t="s">
        <v>140</v>
      </c>
      <c r="AE26" s="13" t="s">
        <v>140</v>
      </c>
      <c r="AF26" s="13" t="s">
        <v>49</v>
      </c>
      <c r="AG26" s="23" t="s">
        <v>160</v>
      </c>
      <c r="AH26" s="12" t="s">
        <v>160</v>
      </c>
      <c r="AI26" s="13" t="s">
        <v>77</v>
      </c>
      <c r="AJ26" s="13" t="s">
        <v>77</v>
      </c>
      <c r="AK26" s="13" t="s">
        <v>272</v>
      </c>
      <c r="AL26" s="13" t="s">
        <v>272</v>
      </c>
      <c r="AM26" s="13" t="s">
        <v>140</v>
      </c>
      <c r="AN26" s="14" t="s">
        <v>62</v>
      </c>
      <c r="AO26" s="14" t="s">
        <v>63</v>
      </c>
      <c r="AQ26" s="36">
        <v>3</v>
      </c>
    </row>
    <row r="27" spans="1:43" ht="18" customHeight="1">
      <c r="A27" s="7">
        <f t="shared" si="1"/>
        <v>9</v>
      </c>
      <c r="B27" s="8" t="s">
        <v>273</v>
      </c>
      <c r="C27" s="7" t="s">
        <v>274</v>
      </c>
      <c r="D27" s="7" t="s">
        <v>91</v>
      </c>
      <c r="E27" s="6" t="s">
        <v>275</v>
      </c>
      <c r="F27" s="7" t="s">
        <v>276</v>
      </c>
      <c r="G27" s="7" t="s">
        <v>49</v>
      </c>
      <c r="H27" s="7" t="s">
        <v>220</v>
      </c>
      <c r="I27" s="9" t="s">
        <v>49</v>
      </c>
      <c r="J27" s="9" t="s">
        <v>277</v>
      </c>
      <c r="K27" s="9" t="s">
        <v>49</v>
      </c>
      <c r="L27" s="9" t="s">
        <v>277</v>
      </c>
      <c r="M27" s="9" t="s">
        <v>278</v>
      </c>
      <c r="N27" s="6" t="s">
        <v>279</v>
      </c>
      <c r="O27" s="9" t="s">
        <v>54</v>
      </c>
      <c r="P27" s="9" t="s">
        <v>212</v>
      </c>
      <c r="Q27" s="7" t="s">
        <v>49</v>
      </c>
      <c r="R27" s="7" t="s">
        <v>86</v>
      </c>
      <c r="S27" s="6" t="s">
        <v>49</v>
      </c>
      <c r="T27" s="22" t="s">
        <v>280</v>
      </c>
      <c r="U27" s="22" t="s">
        <v>281</v>
      </c>
      <c r="V27" s="22" t="s">
        <v>282</v>
      </c>
      <c r="W27" s="10" t="s">
        <v>165</v>
      </c>
      <c r="X27" s="29" t="s">
        <v>282</v>
      </c>
      <c r="Y27" s="11" t="s">
        <v>282</v>
      </c>
      <c r="Z27" s="6" t="s">
        <v>60</v>
      </c>
      <c r="AA27" s="6" t="s">
        <v>60</v>
      </c>
      <c r="AB27" s="6" t="s">
        <v>283</v>
      </c>
      <c r="AC27" s="6" t="s">
        <v>283</v>
      </c>
      <c r="AD27" s="6" t="s">
        <v>152</v>
      </c>
      <c r="AE27" s="6" t="s">
        <v>152</v>
      </c>
      <c r="AF27" s="6" t="s">
        <v>49</v>
      </c>
      <c r="AG27" s="23" t="s">
        <v>282</v>
      </c>
      <c r="AH27" s="12" t="s">
        <v>282</v>
      </c>
      <c r="AI27" s="6" t="s">
        <v>60</v>
      </c>
      <c r="AJ27" s="6" t="s">
        <v>60</v>
      </c>
      <c r="AK27" s="6" t="s">
        <v>283</v>
      </c>
      <c r="AL27" s="6" t="s">
        <v>283</v>
      </c>
      <c r="AM27" s="6" t="s">
        <v>152</v>
      </c>
      <c r="AN27" s="7" t="s">
        <v>62</v>
      </c>
      <c r="AO27" s="7" t="s">
        <v>63</v>
      </c>
      <c r="AQ27" s="36">
        <v>2</v>
      </c>
    </row>
    <row r="28" spans="1:43" ht="18" customHeight="1">
      <c r="A28" s="14">
        <f t="shared" si="1"/>
        <v>10</v>
      </c>
      <c r="B28" s="15" t="s">
        <v>285</v>
      </c>
      <c r="C28" s="14" t="s">
        <v>45</v>
      </c>
      <c r="D28" s="14" t="s">
        <v>286</v>
      </c>
      <c r="E28" s="13" t="s">
        <v>287</v>
      </c>
      <c r="F28" s="14" t="s">
        <v>178</v>
      </c>
      <c r="G28" s="14" t="s">
        <v>49</v>
      </c>
      <c r="H28" s="14" t="s">
        <v>220</v>
      </c>
      <c r="I28" s="16" t="s">
        <v>49</v>
      </c>
      <c r="J28" s="16" t="s">
        <v>252</v>
      </c>
      <c r="K28" s="16" t="s">
        <v>49</v>
      </c>
      <c r="L28" s="16" t="s">
        <v>252</v>
      </c>
      <c r="M28" s="16" t="s">
        <v>288</v>
      </c>
      <c r="N28" s="13" t="s">
        <v>71</v>
      </c>
      <c r="O28" s="16" t="s">
        <v>147</v>
      </c>
      <c r="P28" s="16" t="s">
        <v>212</v>
      </c>
      <c r="Q28" s="14" t="s">
        <v>49</v>
      </c>
      <c r="R28" s="14" t="s">
        <v>289</v>
      </c>
      <c r="S28" s="13" t="s">
        <v>49</v>
      </c>
      <c r="T28" s="22" t="s">
        <v>290</v>
      </c>
      <c r="U28" s="22" t="s">
        <v>270</v>
      </c>
      <c r="V28" s="22" t="s">
        <v>291</v>
      </c>
      <c r="W28" s="13" t="s">
        <v>49</v>
      </c>
      <c r="X28" s="29" t="s">
        <v>291</v>
      </c>
      <c r="Y28" s="11" t="s">
        <v>291</v>
      </c>
      <c r="Z28" s="13" t="s">
        <v>60</v>
      </c>
      <c r="AA28" s="13" t="s">
        <v>60</v>
      </c>
      <c r="AB28" s="13" t="s">
        <v>292</v>
      </c>
      <c r="AC28" s="13" t="s">
        <v>292</v>
      </c>
      <c r="AD28" s="13" t="s">
        <v>162</v>
      </c>
      <c r="AE28" s="13" t="s">
        <v>162</v>
      </c>
      <c r="AF28" s="13" t="s">
        <v>49</v>
      </c>
      <c r="AG28" s="23" t="s">
        <v>291</v>
      </c>
      <c r="AH28" s="12" t="s">
        <v>291</v>
      </c>
      <c r="AI28" s="13" t="s">
        <v>60</v>
      </c>
      <c r="AJ28" s="13" t="s">
        <v>60</v>
      </c>
      <c r="AK28" s="13" t="s">
        <v>292</v>
      </c>
      <c r="AL28" s="13" t="s">
        <v>292</v>
      </c>
      <c r="AM28" s="13" t="s">
        <v>162</v>
      </c>
      <c r="AN28" s="14" t="s">
        <v>153</v>
      </c>
      <c r="AO28" s="14" t="s">
        <v>63</v>
      </c>
      <c r="AQ28" s="36">
        <v>1</v>
      </c>
    </row>
    <row r="29" spans="1:41" ht="18" customHeight="1">
      <c r="A29" s="7">
        <f t="shared" si="1"/>
        <v>11</v>
      </c>
      <c r="B29" s="8" t="s">
        <v>293</v>
      </c>
      <c r="C29" s="7" t="s">
        <v>45</v>
      </c>
      <c r="D29" s="7" t="s">
        <v>286</v>
      </c>
      <c r="E29" s="6" t="s">
        <v>294</v>
      </c>
      <c r="F29" s="7" t="s">
        <v>295</v>
      </c>
      <c r="G29" s="7" t="s">
        <v>49</v>
      </c>
      <c r="H29" s="7" t="s">
        <v>220</v>
      </c>
      <c r="I29" s="9" t="s">
        <v>49</v>
      </c>
      <c r="J29" s="9" t="s">
        <v>252</v>
      </c>
      <c r="K29" s="9" t="s">
        <v>49</v>
      </c>
      <c r="L29" s="9" t="s">
        <v>252</v>
      </c>
      <c r="M29" s="9" t="s">
        <v>296</v>
      </c>
      <c r="N29" s="6" t="s">
        <v>106</v>
      </c>
      <c r="O29" s="9" t="s">
        <v>54</v>
      </c>
      <c r="P29" s="9" t="s">
        <v>212</v>
      </c>
      <c r="Q29" s="7" t="s">
        <v>49</v>
      </c>
      <c r="R29" s="7" t="s">
        <v>289</v>
      </c>
      <c r="S29" s="6" t="s">
        <v>49</v>
      </c>
      <c r="T29" s="22" t="s">
        <v>297</v>
      </c>
      <c r="U29" s="22" t="s">
        <v>290</v>
      </c>
      <c r="V29" s="24" t="s">
        <v>298</v>
      </c>
      <c r="W29" s="6" t="s">
        <v>49</v>
      </c>
      <c r="X29" s="29" t="s">
        <v>290</v>
      </c>
      <c r="Y29" s="11" t="s">
        <v>290</v>
      </c>
      <c r="Z29" s="6" t="s">
        <v>60</v>
      </c>
      <c r="AA29" s="6" t="s">
        <v>60</v>
      </c>
      <c r="AB29" s="6" t="s">
        <v>299</v>
      </c>
      <c r="AC29" s="6" t="s">
        <v>299</v>
      </c>
      <c r="AD29" s="6" t="s">
        <v>172</v>
      </c>
      <c r="AE29" s="6" t="s">
        <v>172</v>
      </c>
      <c r="AF29" s="6" t="s">
        <v>49</v>
      </c>
      <c r="AG29" s="23" t="s">
        <v>290</v>
      </c>
      <c r="AH29" s="12" t="s">
        <v>290</v>
      </c>
      <c r="AI29" s="6" t="s">
        <v>60</v>
      </c>
      <c r="AJ29" s="6" t="s">
        <v>60</v>
      </c>
      <c r="AK29" s="6" t="s">
        <v>299</v>
      </c>
      <c r="AL29" s="6" t="s">
        <v>299</v>
      </c>
      <c r="AM29" s="6" t="s">
        <v>172</v>
      </c>
      <c r="AN29" s="7" t="s">
        <v>153</v>
      </c>
      <c r="AO29" s="7" t="s">
        <v>63</v>
      </c>
    </row>
    <row r="30" spans="1:41" ht="18" customHeight="1">
      <c r="A30" s="14">
        <f t="shared" si="1"/>
        <v>12</v>
      </c>
      <c r="B30" s="15" t="s">
        <v>300</v>
      </c>
      <c r="C30" s="14" t="s">
        <v>45</v>
      </c>
      <c r="D30" s="14" t="s">
        <v>66</v>
      </c>
      <c r="E30" s="13" t="s">
        <v>92</v>
      </c>
      <c r="F30" s="14" t="s">
        <v>93</v>
      </c>
      <c r="G30" s="14" t="s">
        <v>49</v>
      </c>
      <c r="H30" s="14" t="s">
        <v>220</v>
      </c>
      <c r="I30" s="16" t="s">
        <v>49</v>
      </c>
      <c r="J30" s="16" t="s">
        <v>237</v>
      </c>
      <c r="K30" s="16" t="s">
        <v>49</v>
      </c>
      <c r="L30" s="16" t="s">
        <v>237</v>
      </c>
      <c r="M30" s="16" t="s">
        <v>253</v>
      </c>
      <c r="N30" s="13" t="s">
        <v>71</v>
      </c>
      <c r="O30" s="16" t="s">
        <v>54</v>
      </c>
      <c r="P30" s="16" t="s">
        <v>212</v>
      </c>
      <c r="Q30" s="14" t="s">
        <v>49</v>
      </c>
      <c r="R30" s="14" t="s">
        <v>138</v>
      </c>
      <c r="S30" s="13" t="s">
        <v>49</v>
      </c>
      <c r="T30" s="22" t="s">
        <v>297</v>
      </c>
      <c r="U30" s="22" t="s">
        <v>270</v>
      </c>
      <c r="V30" s="24" t="s">
        <v>301</v>
      </c>
      <c r="W30" s="13" t="s">
        <v>49</v>
      </c>
      <c r="X30" s="29" t="s">
        <v>270</v>
      </c>
      <c r="Y30" s="11" t="s">
        <v>270</v>
      </c>
      <c r="Z30" s="13" t="s">
        <v>89</v>
      </c>
      <c r="AA30" s="13" t="s">
        <v>89</v>
      </c>
      <c r="AB30" s="13" t="s">
        <v>302</v>
      </c>
      <c r="AC30" s="13" t="s">
        <v>302</v>
      </c>
      <c r="AD30" s="13" t="s">
        <v>183</v>
      </c>
      <c r="AE30" s="13" t="s">
        <v>183</v>
      </c>
      <c r="AF30" s="13" t="s">
        <v>49</v>
      </c>
      <c r="AG30" s="23" t="s">
        <v>270</v>
      </c>
      <c r="AH30" s="12" t="s">
        <v>270</v>
      </c>
      <c r="AI30" s="13" t="s">
        <v>89</v>
      </c>
      <c r="AJ30" s="13" t="s">
        <v>89</v>
      </c>
      <c r="AK30" s="13" t="s">
        <v>302</v>
      </c>
      <c r="AL30" s="13" t="s">
        <v>302</v>
      </c>
      <c r="AM30" s="13" t="s">
        <v>183</v>
      </c>
      <c r="AN30" s="14" t="s">
        <v>62</v>
      </c>
      <c r="AO30" s="14" t="s">
        <v>63</v>
      </c>
    </row>
    <row r="31" spans="1:41" ht="18" customHeight="1">
      <c r="A31" s="7">
        <f t="shared" si="1"/>
        <v>13</v>
      </c>
      <c r="B31" s="8" t="s">
        <v>303</v>
      </c>
      <c r="C31" s="7" t="s">
        <v>45</v>
      </c>
      <c r="D31" s="7" t="s">
        <v>304</v>
      </c>
      <c r="E31" s="6" t="s">
        <v>305</v>
      </c>
      <c r="F31" s="7" t="s">
        <v>306</v>
      </c>
      <c r="G31" s="7" t="s">
        <v>49</v>
      </c>
      <c r="H31" s="7" t="s">
        <v>220</v>
      </c>
      <c r="I31" s="9" t="s">
        <v>49</v>
      </c>
      <c r="J31" s="9" t="s">
        <v>252</v>
      </c>
      <c r="K31" s="9" t="s">
        <v>49</v>
      </c>
      <c r="L31" s="9" t="s">
        <v>252</v>
      </c>
      <c r="M31" s="9" t="s">
        <v>222</v>
      </c>
      <c r="N31" s="6" t="s">
        <v>168</v>
      </c>
      <c r="O31" s="9" t="s">
        <v>54</v>
      </c>
      <c r="P31" s="9" t="s">
        <v>212</v>
      </c>
      <c r="Q31" s="7" t="s">
        <v>49</v>
      </c>
      <c r="R31" s="7" t="s">
        <v>72</v>
      </c>
      <c r="S31" s="6" t="s">
        <v>49</v>
      </c>
      <c r="T31" s="24" t="s">
        <v>307</v>
      </c>
      <c r="U31" s="22" t="s">
        <v>270</v>
      </c>
      <c r="V31" s="22" t="s">
        <v>160</v>
      </c>
      <c r="W31" s="6" t="s">
        <v>49</v>
      </c>
      <c r="X31" s="29" t="s">
        <v>160</v>
      </c>
      <c r="Y31" s="11" t="s">
        <v>160</v>
      </c>
      <c r="Z31" s="6" t="s">
        <v>77</v>
      </c>
      <c r="AA31" s="6" t="s">
        <v>77</v>
      </c>
      <c r="AB31" s="6" t="s">
        <v>308</v>
      </c>
      <c r="AC31" s="6" t="s">
        <v>308</v>
      </c>
      <c r="AD31" s="6" t="s">
        <v>309</v>
      </c>
      <c r="AE31" s="6" t="s">
        <v>309</v>
      </c>
      <c r="AF31" s="6" t="s">
        <v>49</v>
      </c>
      <c r="AG31" s="23" t="s">
        <v>160</v>
      </c>
      <c r="AH31" s="12" t="s">
        <v>160</v>
      </c>
      <c r="AI31" s="6" t="s">
        <v>77</v>
      </c>
      <c r="AJ31" s="6" t="s">
        <v>77</v>
      </c>
      <c r="AK31" s="6" t="s">
        <v>308</v>
      </c>
      <c r="AL31" s="6" t="s">
        <v>308</v>
      </c>
      <c r="AM31" s="6" t="s">
        <v>309</v>
      </c>
      <c r="AN31" s="7" t="s">
        <v>62</v>
      </c>
      <c r="AO31" s="7" t="s">
        <v>63</v>
      </c>
    </row>
    <row r="32" spans="1:41" ht="18" customHeight="1">
      <c r="A32" s="14">
        <f t="shared" si="1"/>
        <v>14</v>
      </c>
      <c r="B32" s="15" t="s">
        <v>311</v>
      </c>
      <c r="C32" s="14" t="s">
        <v>45</v>
      </c>
      <c r="D32" s="14" t="s">
        <v>312</v>
      </c>
      <c r="E32" s="13" t="s">
        <v>313</v>
      </c>
      <c r="F32" s="14" t="s">
        <v>314</v>
      </c>
      <c r="G32" s="14" t="s">
        <v>49</v>
      </c>
      <c r="H32" s="14" t="s">
        <v>220</v>
      </c>
      <c r="I32" s="16" t="s">
        <v>49</v>
      </c>
      <c r="J32" s="16" t="s">
        <v>94</v>
      </c>
      <c r="K32" s="16" t="s">
        <v>49</v>
      </c>
      <c r="L32" s="16" t="s">
        <v>94</v>
      </c>
      <c r="M32" s="16" t="s">
        <v>315</v>
      </c>
      <c r="N32" s="13" t="s">
        <v>118</v>
      </c>
      <c r="O32" s="16" t="s">
        <v>316</v>
      </c>
      <c r="P32" s="16" t="s">
        <v>212</v>
      </c>
      <c r="Q32" s="14" t="s">
        <v>49</v>
      </c>
      <c r="R32" s="14" t="s">
        <v>317</v>
      </c>
      <c r="S32" s="13" t="s">
        <v>49</v>
      </c>
      <c r="T32" s="22" t="s">
        <v>290</v>
      </c>
      <c r="U32" s="22" t="s">
        <v>270</v>
      </c>
      <c r="V32" s="24" t="s">
        <v>318</v>
      </c>
      <c r="W32" s="13" t="s">
        <v>49</v>
      </c>
      <c r="X32" s="29" t="s">
        <v>270</v>
      </c>
      <c r="Y32" s="11" t="s">
        <v>270</v>
      </c>
      <c r="Z32" s="13" t="s">
        <v>60</v>
      </c>
      <c r="AA32" s="13" t="s">
        <v>60</v>
      </c>
      <c r="AB32" s="13" t="s">
        <v>319</v>
      </c>
      <c r="AC32" s="13" t="s">
        <v>319</v>
      </c>
      <c r="AD32" s="13" t="s">
        <v>320</v>
      </c>
      <c r="AE32" s="13" t="s">
        <v>320</v>
      </c>
      <c r="AF32" s="13" t="s">
        <v>49</v>
      </c>
      <c r="AG32" s="23" t="s">
        <v>270</v>
      </c>
      <c r="AH32" s="12" t="s">
        <v>270</v>
      </c>
      <c r="AI32" s="13" t="s">
        <v>60</v>
      </c>
      <c r="AJ32" s="13" t="s">
        <v>60</v>
      </c>
      <c r="AK32" s="13" t="s">
        <v>319</v>
      </c>
      <c r="AL32" s="13" t="s">
        <v>319</v>
      </c>
      <c r="AM32" s="13" t="s">
        <v>320</v>
      </c>
      <c r="AN32" s="14" t="s">
        <v>257</v>
      </c>
      <c r="AO32" s="14" t="s">
        <v>63</v>
      </c>
    </row>
    <row r="33" spans="1:41" ht="18" customHeight="1">
      <c r="A33" s="7">
        <f t="shared" si="1"/>
        <v>15</v>
      </c>
      <c r="B33" s="8" t="s">
        <v>321</v>
      </c>
      <c r="C33" s="7" t="s">
        <v>45</v>
      </c>
      <c r="D33" s="7" t="s">
        <v>322</v>
      </c>
      <c r="E33" s="6" t="s">
        <v>323</v>
      </c>
      <c r="F33" s="7" t="s">
        <v>324</v>
      </c>
      <c r="G33" s="7" t="s">
        <v>49</v>
      </c>
      <c r="H33" s="7" t="s">
        <v>220</v>
      </c>
      <c r="I33" s="9" t="s">
        <v>49</v>
      </c>
      <c r="J33" s="9" t="s">
        <v>69</v>
      </c>
      <c r="K33" s="9" t="s">
        <v>49</v>
      </c>
      <c r="L33" s="9" t="s">
        <v>69</v>
      </c>
      <c r="M33" s="9" t="s">
        <v>325</v>
      </c>
      <c r="N33" s="6" t="s">
        <v>326</v>
      </c>
      <c r="O33" s="9" t="s">
        <v>54</v>
      </c>
      <c r="P33" s="9" t="s">
        <v>212</v>
      </c>
      <c r="Q33" s="7" t="s">
        <v>49</v>
      </c>
      <c r="R33" s="7" t="s">
        <v>327</v>
      </c>
      <c r="S33" s="6" t="s">
        <v>49</v>
      </c>
      <c r="T33" s="24" t="s">
        <v>328</v>
      </c>
      <c r="U33" s="22" t="s">
        <v>329</v>
      </c>
      <c r="V33" s="24" t="s">
        <v>330</v>
      </c>
      <c r="W33" s="6" t="s">
        <v>49</v>
      </c>
      <c r="X33" s="29" t="s">
        <v>329</v>
      </c>
      <c r="Y33" s="11" t="s">
        <v>329</v>
      </c>
      <c r="Z33" s="6" t="s">
        <v>60</v>
      </c>
      <c r="AA33" s="6" t="s">
        <v>60</v>
      </c>
      <c r="AB33" s="6" t="s">
        <v>331</v>
      </c>
      <c r="AC33" s="6" t="s">
        <v>331</v>
      </c>
      <c r="AD33" s="6" t="s">
        <v>332</v>
      </c>
      <c r="AE33" s="6" t="s">
        <v>332</v>
      </c>
      <c r="AF33" s="6" t="s">
        <v>49</v>
      </c>
      <c r="AG33" s="23" t="s">
        <v>329</v>
      </c>
      <c r="AH33" s="12" t="s">
        <v>329</v>
      </c>
      <c r="AI33" s="6" t="s">
        <v>60</v>
      </c>
      <c r="AJ33" s="6" t="s">
        <v>60</v>
      </c>
      <c r="AK33" s="6" t="s">
        <v>331</v>
      </c>
      <c r="AL33" s="6" t="s">
        <v>331</v>
      </c>
      <c r="AM33" s="6" t="s">
        <v>332</v>
      </c>
      <c r="AN33" s="7" t="s">
        <v>62</v>
      </c>
      <c r="AO33" s="7" t="s">
        <v>63</v>
      </c>
    </row>
    <row r="34" spans="1:41" ht="18" customHeight="1">
      <c r="A34" s="14">
        <f t="shared" si="1"/>
        <v>16</v>
      </c>
      <c r="B34" s="15" t="s">
        <v>334</v>
      </c>
      <c r="C34" s="14" t="s">
        <v>45</v>
      </c>
      <c r="D34" s="14" t="s">
        <v>134</v>
      </c>
      <c r="E34" s="13" t="s">
        <v>335</v>
      </c>
      <c r="F34" s="14" t="s">
        <v>336</v>
      </c>
      <c r="G34" s="14" t="s">
        <v>49</v>
      </c>
      <c r="H34" s="14" t="s">
        <v>220</v>
      </c>
      <c r="I34" s="16" t="s">
        <v>49</v>
      </c>
      <c r="J34" s="16" t="s">
        <v>221</v>
      </c>
      <c r="K34" s="16" t="s">
        <v>49</v>
      </c>
      <c r="L34" s="16" t="s">
        <v>221</v>
      </c>
      <c r="M34" s="16" t="s">
        <v>337</v>
      </c>
      <c r="N34" s="13" t="s">
        <v>71</v>
      </c>
      <c r="O34" s="16" t="s">
        <v>85</v>
      </c>
      <c r="P34" s="16" t="s">
        <v>212</v>
      </c>
      <c r="Q34" s="14" t="s">
        <v>49</v>
      </c>
      <c r="R34" s="14" t="s">
        <v>72</v>
      </c>
      <c r="S34" s="13" t="s">
        <v>49</v>
      </c>
      <c r="T34" s="22" t="s">
        <v>338</v>
      </c>
      <c r="U34" s="22" t="s">
        <v>149</v>
      </c>
      <c r="V34" s="22" t="s">
        <v>290</v>
      </c>
      <c r="W34" s="17" t="s">
        <v>339</v>
      </c>
      <c r="X34" s="29" t="s">
        <v>290</v>
      </c>
      <c r="Y34" s="11" t="s">
        <v>290</v>
      </c>
      <c r="Z34" s="13" t="s">
        <v>60</v>
      </c>
      <c r="AA34" s="13" t="s">
        <v>60</v>
      </c>
      <c r="AB34" s="13" t="s">
        <v>340</v>
      </c>
      <c r="AC34" s="13" t="s">
        <v>340</v>
      </c>
      <c r="AD34" s="13" t="s">
        <v>232</v>
      </c>
      <c r="AE34" s="13" t="s">
        <v>232</v>
      </c>
      <c r="AF34" s="13" t="s">
        <v>49</v>
      </c>
      <c r="AG34" s="23" t="s">
        <v>290</v>
      </c>
      <c r="AH34" s="12" t="s">
        <v>290</v>
      </c>
      <c r="AI34" s="13" t="s">
        <v>60</v>
      </c>
      <c r="AJ34" s="13" t="s">
        <v>60</v>
      </c>
      <c r="AK34" s="13" t="s">
        <v>340</v>
      </c>
      <c r="AL34" s="13" t="s">
        <v>340</v>
      </c>
      <c r="AM34" s="13" t="s">
        <v>232</v>
      </c>
      <c r="AN34" s="14" t="s">
        <v>85</v>
      </c>
      <c r="AO34" s="14" t="s">
        <v>63</v>
      </c>
    </row>
    <row r="35" spans="1:41" ht="18" customHeight="1">
      <c r="A35" s="7">
        <f t="shared" si="1"/>
        <v>17</v>
      </c>
      <c r="B35" s="8" t="s">
        <v>342</v>
      </c>
      <c r="C35" s="7" t="s">
        <v>45</v>
      </c>
      <c r="D35" s="7" t="s">
        <v>79</v>
      </c>
      <c r="E35" s="6" t="s">
        <v>135</v>
      </c>
      <c r="F35" s="7" t="s">
        <v>136</v>
      </c>
      <c r="G35" s="7" t="s">
        <v>49</v>
      </c>
      <c r="H35" s="7" t="s">
        <v>220</v>
      </c>
      <c r="I35" s="9" t="s">
        <v>49</v>
      </c>
      <c r="J35" s="9" t="s">
        <v>51</v>
      </c>
      <c r="K35" s="9" t="s">
        <v>49</v>
      </c>
      <c r="L35" s="9" t="s">
        <v>51</v>
      </c>
      <c r="M35" s="9" t="s">
        <v>337</v>
      </c>
      <c r="N35" s="6" t="s">
        <v>71</v>
      </c>
      <c r="O35" s="9" t="s">
        <v>85</v>
      </c>
      <c r="P35" s="9" t="s">
        <v>212</v>
      </c>
      <c r="Q35" s="7" t="s">
        <v>49</v>
      </c>
      <c r="R35" s="7" t="s">
        <v>247</v>
      </c>
      <c r="S35" s="6" t="s">
        <v>49</v>
      </c>
      <c r="T35" s="22" t="s">
        <v>338</v>
      </c>
      <c r="U35" s="22" t="s">
        <v>149</v>
      </c>
      <c r="V35" s="22" t="s">
        <v>290</v>
      </c>
      <c r="W35" s="10" t="s">
        <v>343</v>
      </c>
      <c r="X35" s="29" t="s">
        <v>290</v>
      </c>
      <c r="Y35" s="11" t="s">
        <v>290</v>
      </c>
      <c r="Z35" s="6" t="s">
        <v>77</v>
      </c>
      <c r="AA35" s="6" t="s">
        <v>77</v>
      </c>
      <c r="AB35" s="6" t="s">
        <v>344</v>
      </c>
      <c r="AC35" s="6" t="s">
        <v>344</v>
      </c>
      <c r="AD35" s="6" t="s">
        <v>345</v>
      </c>
      <c r="AE35" s="6" t="s">
        <v>345</v>
      </c>
      <c r="AF35" s="6" t="s">
        <v>49</v>
      </c>
      <c r="AG35" s="23" t="s">
        <v>290</v>
      </c>
      <c r="AH35" s="12" t="s">
        <v>290</v>
      </c>
      <c r="AI35" s="6" t="s">
        <v>77</v>
      </c>
      <c r="AJ35" s="6" t="s">
        <v>77</v>
      </c>
      <c r="AK35" s="6" t="s">
        <v>344</v>
      </c>
      <c r="AL35" s="6" t="s">
        <v>344</v>
      </c>
      <c r="AM35" s="6" t="s">
        <v>345</v>
      </c>
      <c r="AN35" s="7" t="s">
        <v>85</v>
      </c>
      <c r="AO35" s="7" t="s">
        <v>63</v>
      </c>
    </row>
    <row r="36" spans="1:41" ht="18" customHeight="1">
      <c r="A36" s="14">
        <f t="shared" si="1"/>
        <v>18</v>
      </c>
      <c r="B36" s="15" t="s">
        <v>346</v>
      </c>
      <c r="C36" s="14" t="s">
        <v>45</v>
      </c>
      <c r="D36" s="14" t="s">
        <v>347</v>
      </c>
      <c r="E36" s="13" t="s">
        <v>80</v>
      </c>
      <c r="F36" s="14" t="s">
        <v>81</v>
      </c>
      <c r="G36" s="14" t="s">
        <v>49</v>
      </c>
      <c r="H36" s="14" t="s">
        <v>50</v>
      </c>
      <c r="I36" s="16" t="s">
        <v>49</v>
      </c>
      <c r="J36" s="16" t="s">
        <v>94</v>
      </c>
      <c r="K36" s="16" t="s">
        <v>49</v>
      </c>
      <c r="L36" s="16" t="s">
        <v>94</v>
      </c>
      <c r="M36" s="16" t="s">
        <v>348</v>
      </c>
      <c r="N36" s="13" t="s">
        <v>84</v>
      </c>
      <c r="O36" s="16" t="s">
        <v>349</v>
      </c>
      <c r="P36" s="16" t="s">
        <v>212</v>
      </c>
      <c r="Q36" s="14" t="s">
        <v>49</v>
      </c>
      <c r="R36" s="14" t="s">
        <v>148</v>
      </c>
      <c r="S36" s="13" t="s">
        <v>49</v>
      </c>
      <c r="T36" s="22" t="s">
        <v>343</v>
      </c>
      <c r="U36" s="22" t="s">
        <v>270</v>
      </c>
      <c r="V36" s="22" t="s">
        <v>350</v>
      </c>
      <c r="W36" s="13" t="s">
        <v>49</v>
      </c>
      <c r="X36" s="29" t="s">
        <v>350</v>
      </c>
      <c r="Y36" s="11" t="s">
        <v>350</v>
      </c>
      <c r="Z36" s="13" t="s">
        <v>60</v>
      </c>
      <c r="AA36" s="13" t="s">
        <v>60</v>
      </c>
      <c r="AB36" s="13" t="s">
        <v>351</v>
      </c>
      <c r="AC36" s="13" t="s">
        <v>351</v>
      </c>
      <c r="AD36" s="13" t="s">
        <v>191</v>
      </c>
      <c r="AE36" s="13" t="s">
        <v>191</v>
      </c>
      <c r="AF36" s="13" t="s">
        <v>49</v>
      </c>
      <c r="AG36" s="23" t="s">
        <v>350</v>
      </c>
      <c r="AH36" s="12" t="s">
        <v>350</v>
      </c>
      <c r="AI36" s="13" t="s">
        <v>60</v>
      </c>
      <c r="AJ36" s="13" t="s">
        <v>60</v>
      </c>
      <c r="AK36" s="13" t="s">
        <v>351</v>
      </c>
      <c r="AL36" s="13" t="s">
        <v>351</v>
      </c>
      <c r="AM36" s="13" t="s">
        <v>191</v>
      </c>
      <c r="AN36" s="14" t="s">
        <v>352</v>
      </c>
      <c r="AO36" s="14" t="s">
        <v>63</v>
      </c>
    </row>
    <row r="37" spans="1:41" ht="18" customHeight="1">
      <c r="A37" s="7">
        <f t="shared" si="1"/>
        <v>19</v>
      </c>
      <c r="B37" s="8" t="s">
        <v>354</v>
      </c>
      <c r="C37" s="7" t="s">
        <v>45</v>
      </c>
      <c r="D37" s="7" t="s">
        <v>355</v>
      </c>
      <c r="E37" s="6" t="s">
        <v>356</v>
      </c>
      <c r="F37" s="7" t="s">
        <v>357</v>
      </c>
      <c r="G37" s="7" t="s">
        <v>49</v>
      </c>
      <c r="H37" s="7" t="s">
        <v>220</v>
      </c>
      <c r="I37" s="9" t="s">
        <v>49</v>
      </c>
      <c r="J37" s="9" t="s">
        <v>104</v>
      </c>
      <c r="K37" s="9" t="s">
        <v>49</v>
      </c>
      <c r="L37" s="9" t="s">
        <v>104</v>
      </c>
      <c r="M37" s="9" t="s">
        <v>358</v>
      </c>
      <c r="N37" s="6" t="s">
        <v>118</v>
      </c>
      <c r="O37" s="9" t="s">
        <v>349</v>
      </c>
      <c r="P37" s="9" t="s">
        <v>212</v>
      </c>
      <c r="Q37" s="7" t="s">
        <v>49</v>
      </c>
      <c r="R37" s="7" t="s">
        <v>138</v>
      </c>
      <c r="S37" s="6" t="s">
        <v>49</v>
      </c>
      <c r="T37" s="24" t="s">
        <v>359</v>
      </c>
      <c r="U37" s="22" t="s">
        <v>149</v>
      </c>
      <c r="V37" s="22" t="s">
        <v>360</v>
      </c>
      <c r="W37" s="6" t="s">
        <v>49</v>
      </c>
      <c r="X37" s="29" t="s">
        <v>360</v>
      </c>
      <c r="Y37" s="11" t="s">
        <v>360</v>
      </c>
      <c r="Z37" s="6" t="s">
        <v>60</v>
      </c>
      <c r="AA37" s="6" t="s">
        <v>60</v>
      </c>
      <c r="AB37" s="6" t="s">
        <v>361</v>
      </c>
      <c r="AC37" s="6" t="s">
        <v>361</v>
      </c>
      <c r="AD37" s="6" t="s">
        <v>362</v>
      </c>
      <c r="AE37" s="6" t="s">
        <v>362</v>
      </c>
      <c r="AF37" s="6" t="s">
        <v>49</v>
      </c>
      <c r="AG37" s="23" t="s">
        <v>360</v>
      </c>
      <c r="AH37" s="12" t="s">
        <v>360</v>
      </c>
      <c r="AI37" s="6" t="s">
        <v>60</v>
      </c>
      <c r="AJ37" s="6" t="s">
        <v>60</v>
      </c>
      <c r="AK37" s="6" t="s">
        <v>361</v>
      </c>
      <c r="AL37" s="6" t="s">
        <v>361</v>
      </c>
      <c r="AM37" s="6" t="s">
        <v>362</v>
      </c>
      <c r="AN37" s="7" t="s">
        <v>352</v>
      </c>
      <c r="AO37" s="7" t="s">
        <v>63</v>
      </c>
    </row>
    <row r="38" spans="1:41" ht="18" customHeight="1">
      <c r="A38" s="14">
        <f t="shared" si="1"/>
        <v>20</v>
      </c>
      <c r="B38" s="15" t="s">
        <v>364</v>
      </c>
      <c r="C38" s="14" t="s">
        <v>45</v>
      </c>
      <c r="D38" s="14" t="s">
        <v>260</v>
      </c>
      <c r="E38" s="13" t="s">
        <v>365</v>
      </c>
      <c r="F38" s="14" t="s">
        <v>366</v>
      </c>
      <c r="G38" s="14" t="s">
        <v>49</v>
      </c>
      <c r="H38" s="14" t="s">
        <v>220</v>
      </c>
      <c r="I38" s="16" t="s">
        <v>49</v>
      </c>
      <c r="J38" s="16" t="s">
        <v>82</v>
      </c>
      <c r="K38" s="16" t="s">
        <v>49</v>
      </c>
      <c r="L38" s="16" t="s">
        <v>82</v>
      </c>
      <c r="M38" s="16" t="s">
        <v>296</v>
      </c>
      <c r="N38" s="13" t="s">
        <v>106</v>
      </c>
      <c r="O38" s="16" t="s">
        <v>54</v>
      </c>
      <c r="P38" s="16" t="s">
        <v>212</v>
      </c>
      <c r="Q38" s="14" t="s">
        <v>49</v>
      </c>
      <c r="R38" s="14" t="s">
        <v>138</v>
      </c>
      <c r="S38" s="13" t="s">
        <v>49</v>
      </c>
      <c r="T38" s="22" t="s">
        <v>180</v>
      </c>
      <c r="U38" s="22" t="s">
        <v>297</v>
      </c>
      <c r="V38" s="24" t="s">
        <v>367</v>
      </c>
      <c r="W38" s="13" t="s">
        <v>49</v>
      </c>
      <c r="X38" s="29" t="s">
        <v>297</v>
      </c>
      <c r="Y38" s="11" t="s">
        <v>297</v>
      </c>
      <c r="Z38" s="13" t="s">
        <v>77</v>
      </c>
      <c r="AA38" s="13" t="s">
        <v>77</v>
      </c>
      <c r="AB38" s="13" t="s">
        <v>368</v>
      </c>
      <c r="AC38" s="13" t="s">
        <v>368</v>
      </c>
      <c r="AD38" s="13" t="s">
        <v>42</v>
      </c>
      <c r="AE38" s="13" t="s">
        <v>42</v>
      </c>
      <c r="AF38" s="13" t="s">
        <v>49</v>
      </c>
      <c r="AG38" s="23" t="s">
        <v>297</v>
      </c>
      <c r="AH38" s="12" t="s">
        <v>297</v>
      </c>
      <c r="AI38" s="13" t="s">
        <v>77</v>
      </c>
      <c r="AJ38" s="13" t="s">
        <v>77</v>
      </c>
      <c r="AK38" s="13" t="s">
        <v>368</v>
      </c>
      <c r="AL38" s="13" t="s">
        <v>368</v>
      </c>
      <c r="AM38" s="13" t="s">
        <v>42</v>
      </c>
      <c r="AN38" s="14" t="s">
        <v>62</v>
      </c>
      <c r="AO38" s="14" t="s">
        <v>63</v>
      </c>
    </row>
    <row r="39" spans="1:41" ht="18" customHeight="1">
      <c r="A39" s="7">
        <f t="shared" si="1"/>
        <v>21</v>
      </c>
      <c r="B39" s="8" t="s">
        <v>369</v>
      </c>
      <c r="C39" s="7" t="s">
        <v>45</v>
      </c>
      <c r="D39" s="7" t="s">
        <v>66</v>
      </c>
      <c r="E39" s="6" t="s">
        <v>370</v>
      </c>
      <c r="F39" s="7" t="s">
        <v>371</v>
      </c>
      <c r="G39" s="7" t="s">
        <v>49</v>
      </c>
      <c r="H39" s="7" t="s">
        <v>220</v>
      </c>
      <c r="I39" s="9" t="s">
        <v>49</v>
      </c>
      <c r="J39" s="9" t="s">
        <v>372</v>
      </c>
      <c r="K39" s="9" t="s">
        <v>49</v>
      </c>
      <c r="L39" s="9" t="s">
        <v>372</v>
      </c>
      <c r="M39" s="9" t="s">
        <v>253</v>
      </c>
      <c r="N39" s="6" t="s">
        <v>71</v>
      </c>
      <c r="O39" s="9" t="s">
        <v>54</v>
      </c>
      <c r="P39" s="9" t="s">
        <v>212</v>
      </c>
      <c r="Q39" s="7" t="s">
        <v>49</v>
      </c>
      <c r="R39" s="7" t="s">
        <v>289</v>
      </c>
      <c r="S39" s="6" t="s">
        <v>49</v>
      </c>
      <c r="T39" s="22" t="s">
        <v>297</v>
      </c>
      <c r="U39" s="22" t="s">
        <v>290</v>
      </c>
      <c r="V39" s="24" t="s">
        <v>373</v>
      </c>
      <c r="W39" s="6" t="s">
        <v>49</v>
      </c>
      <c r="X39" s="29" t="s">
        <v>290</v>
      </c>
      <c r="Y39" s="11" t="s">
        <v>290</v>
      </c>
      <c r="Z39" s="6" t="s">
        <v>99</v>
      </c>
      <c r="AA39" s="6" t="s">
        <v>99</v>
      </c>
      <c r="AB39" s="6" t="s">
        <v>374</v>
      </c>
      <c r="AC39" s="6" t="s">
        <v>374</v>
      </c>
      <c r="AD39" s="6" t="s">
        <v>132</v>
      </c>
      <c r="AE39" s="6" t="s">
        <v>132</v>
      </c>
      <c r="AF39" s="6" t="s">
        <v>49</v>
      </c>
      <c r="AG39" s="23" t="s">
        <v>290</v>
      </c>
      <c r="AH39" s="12" t="s">
        <v>290</v>
      </c>
      <c r="AI39" s="6" t="s">
        <v>99</v>
      </c>
      <c r="AJ39" s="6" t="s">
        <v>99</v>
      </c>
      <c r="AK39" s="6" t="s">
        <v>374</v>
      </c>
      <c r="AL39" s="6" t="s">
        <v>374</v>
      </c>
      <c r="AM39" s="6" t="s">
        <v>132</v>
      </c>
      <c r="AN39" s="7" t="s">
        <v>62</v>
      </c>
      <c r="AO39" s="7" t="s">
        <v>63</v>
      </c>
    </row>
    <row r="40" spans="1:41" ht="18" customHeight="1">
      <c r="A40" s="14">
        <f t="shared" si="1"/>
        <v>22</v>
      </c>
      <c r="B40" s="15" t="s">
        <v>375</v>
      </c>
      <c r="C40" s="14" t="s">
        <v>274</v>
      </c>
      <c r="D40" s="14" t="s">
        <v>286</v>
      </c>
      <c r="E40" s="13" t="s">
        <v>376</v>
      </c>
      <c r="F40" s="14" t="s">
        <v>377</v>
      </c>
      <c r="G40" s="14" t="s">
        <v>49</v>
      </c>
      <c r="H40" s="14" t="s">
        <v>220</v>
      </c>
      <c r="I40" s="16" t="s">
        <v>49</v>
      </c>
      <c r="J40" s="16" t="s">
        <v>51</v>
      </c>
      <c r="K40" s="16" t="s">
        <v>49</v>
      </c>
      <c r="L40" s="16" t="s">
        <v>51</v>
      </c>
      <c r="M40" s="16" t="s">
        <v>378</v>
      </c>
      <c r="N40" s="13" t="s">
        <v>379</v>
      </c>
      <c r="O40" s="16" t="s">
        <v>147</v>
      </c>
      <c r="P40" s="16" t="s">
        <v>212</v>
      </c>
      <c r="Q40" s="14" t="s">
        <v>49</v>
      </c>
      <c r="R40" s="14" t="s">
        <v>380</v>
      </c>
      <c r="S40" s="13" t="s">
        <v>49</v>
      </c>
      <c r="T40" s="22" t="s">
        <v>381</v>
      </c>
      <c r="U40" s="22" t="s">
        <v>382</v>
      </c>
      <c r="V40" s="22" t="s">
        <v>383</v>
      </c>
      <c r="W40" s="17" t="s">
        <v>118</v>
      </c>
      <c r="X40" s="29" t="s">
        <v>383</v>
      </c>
      <c r="Y40" s="11" t="s">
        <v>383</v>
      </c>
      <c r="Z40" s="13" t="s">
        <v>60</v>
      </c>
      <c r="AA40" s="13" t="s">
        <v>60</v>
      </c>
      <c r="AB40" s="13" t="s">
        <v>384</v>
      </c>
      <c r="AC40" s="13" t="s">
        <v>384</v>
      </c>
      <c r="AD40" s="13" t="s">
        <v>385</v>
      </c>
      <c r="AE40" s="13" t="s">
        <v>385</v>
      </c>
      <c r="AF40" s="13" t="s">
        <v>49</v>
      </c>
      <c r="AG40" s="23" t="s">
        <v>383</v>
      </c>
      <c r="AH40" s="12" t="s">
        <v>383</v>
      </c>
      <c r="AI40" s="13" t="s">
        <v>60</v>
      </c>
      <c r="AJ40" s="13" t="s">
        <v>60</v>
      </c>
      <c r="AK40" s="13" t="s">
        <v>384</v>
      </c>
      <c r="AL40" s="13" t="s">
        <v>384</v>
      </c>
      <c r="AM40" s="13" t="s">
        <v>385</v>
      </c>
      <c r="AN40" s="14" t="s">
        <v>153</v>
      </c>
      <c r="AO40" s="14" t="s">
        <v>63</v>
      </c>
    </row>
    <row r="41" spans="1:41" ht="18" customHeight="1">
      <c r="A41" s="7">
        <f t="shared" si="1"/>
        <v>23</v>
      </c>
      <c r="B41" s="8" t="s">
        <v>386</v>
      </c>
      <c r="C41" s="7" t="s">
        <v>45</v>
      </c>
      <c r="D41" s="7" t="s">
        <v>387</v>
      </c>
      <c r="E41" s="6" t="s">
        <v>365</v>
      </c>
      <c r="F41" s="7" t="s">
        <v>366</v>
      </c>
      <c r="G41" s="7" t="s">
        <v>49</v>
      </c>
      <c r="H41" s="7" t="s">
        <v>220</v>
      </c>
      <c r="I41" s="9" t="s">
        <v>49</v>
      </c>
      <c r="J41" s="9" t="s">
        <v>94</v>
      </c>
      <c r="K41" s="9" t="s">
        <v>49</v>
      </c>
      <c r="L41" s="9" t="s">
        <v>94</v>
      </c>
      <c r="M41" s="9" t="s">
        <v>296</v>
      </c>
      <c r="N41" s="6" t="s">
        <v>106</v>
      </c>
      <c r="O41" s="9" t="s">
        <v>54</v>
      </c>
      <c r="P41" s="9" t="s">
        <v>212</v>
      </c>
      <c r="Q41" s="7" t="s">
        <v>49</v>
      </c>
      <c r="R41" s="7" t="s">
        <v>72</v>
      </c>
      <c r="S41" s="6" t="s">
        <v>49</v>
      </c>
      <c r="T41" s="22" t="s">
        <v>180</v>
      </c>
      <c r="U41" s="22" t="s">
        <v>338</v>
      </c>
      <c r="V41" s="22" t="s">
        <v>388</v>
      </c>
      <c r="W41" s="6" t="s">
        <v>49</v>
      </c>
      <c r="X41" s="29" t="s">
        <v>388</v>
      </c>
      <c r="Y41" s="11" t="s">
        <v>388</v>
      </c>
      <c r="Z41" s="6" t="s">
        <v>89</v>
      </c>
      <c r="AA41" s="6" t="s">
        <v>89</v>
      </c>
      <c r="AB41" s="6" t="s">
        <v>389</v>
      </c>
      <c r="AC41" s="6" t="s">
        <v>389</v>
      </c>
      <c r="AD41" s="6" t="s">
        <v>390</v>
      </c>
      <c r="AE41" s="6" t="s">
        <v>390</v>
      </c>
      <c r="AF41" s="6" t="s">
        <v>49</v>
      </c>
      <c r="AG41" s="23" t="s">
        <v>388</v>
      </c>
      <c r="AH41" s="12" t="s">
        <v>388</v>
      </c>
      <c r="AI41" s="6" t="s">
        <v>89</v>
      </c>
      <c r="AJ41" s="6" t="s">
        <v>89</v>
      </c>
      <c r="AK41" s="6" t="s">
        <v>389</v>
      </c>
      <c r="AL41" s="6" t="s">
        <v>389</v>
      </c>
      <c r="AM41" s="6" t="s">
        <v>390</v>
      </c>
      <c r="AN41" s="7" t="s">
        <v>62</v>
      </c>
      <c r="AO41" s="7" t="s">
        <v>63</v>
      </c>
    </row>
    <row r="42" spans="1:41" ht="18" customHeight="1">
      <c r="A42" s="14">
        <f t="shared" si="1"/>
        <v>24</v>
      </c>
      <c r="B42" s="15" t="s">
        <v>392</v>
      </c>
      <c r="C42" s="14" t="s">
        <v>45</v>
      </c>
      <c r="D42" s="14" t="s">
        <v>143</v>
      </c>
      <c r="E42" s="13" t="s">
        <v>393</v>
      </c>
      <c r="F42" s="14" t="s">
        <v>115</v>
      </c>
      <c r="G42" s="14" t="s">
        <v>49</v>
      </c>
      <c r="H42" s="14" t="s">
        <v>220</v>
      </c>
      <c r="I42" s="16" t="s">
        <v>49</v>
      </c>
      <c r="J42" s="16" t="s">
        <v>237</v>
      </c>
      <c r="K42" s="16" t="s">
        <v>49</v>
      </c>
      <c r="L42" s="16" t="s">
        <v>237</v>
      </c>
      <c r="M42" s="16" t="s">
        <v>394</v>
      </c>
      <c r="N42" s="13" t="s">
        <v>118</v>
      </c>
      <c r="O42" s="16" t="s">
        <v>147</v>
      </c>
      <c r="P42" s="16" t="s">
        <v>212</v>
      </c>
      <c r="Q42" s="14" t="s">
        <v>49</v>
      </c>
      <c r="R42" s="14" t="s">
        <v>72</v>
      </c>
      <c r="S42" s="13" t="s">
        <v>49</v>
      </c>
      <c r="T42" s="22" t="s">
        <v>297</v>
      </c>
      <c r="U42" s="22" t="s">
        <v>290</v>
      </c>
      <c r="V42" s="22" t="s">
        <v>360</v>
      </c>
      <c r="W42" s="13" t="s">
        <v>49</v>
      </c>
      <c r="X42" s="29" t="s">
        <v>360</v>
      </c>
      <c r="Y42" s="11" t="s">
        <v>360</v>
      </c>
      <c r="Z42" s="13" t="s">
        <v>60</v>
      </c>
      <c r="AA42" s="13" t="s">
        <v>60</v>
      </c>
      <c r="AB42" s="13" t="s">
        <v>395</v>
      </c>
      <c r="AC42" s="13" t="s">
        <v>395</v>
      </c>
      <c r="AD42" s="13" t="s">
        <v>141</v>
      </c>
      <c r="AE42" s="13" t="s">
        <v>141</v>
      </c>
      <c r="AF42" s="13" t="s">
        <v>49</v>
      </c>
      <c r="AG42" s="23" t="s">
        <v>360</v>
      </c>
      <c r="AH42" s="12" t="s">
        <v>360</v>
      </c>
      <c r="AI42" s="13" t="s">
        <v>60</v>
      </c>
      <c r="AJ42" s="13" t="s">
        <v>60</v>
      </c>
      <c r="AK42" s="13" t="s">
        <v>395</v>
      </c>
      <c r="AL42" s="13" t="s">
        <v>395</v>
      </c>
      <c r="AM42" s="13" t="s">
        <v>141</v>
      </c>
      <c r="AN42" s="14" t="s">
        <v>153</v>
      </c>
      <c r="AO42" s="14" t="s">
        <v>63</v>
      </c>
    </row>
    <row r="43" spans="1:41" ht="18" customHeight="1">
      <c r="A43" s="7">
        <f t="shared" si="1"/>
        <v>25</v>
      </c>
      <c r="B43" s="8" t="s">
        <v>397</v>
      </c>
      <c r="C43" s="7" t="s">
        <v>45</v>
      </c>
      <c r="D43" s="7" t="s">
        <v>398</v>
      </c>
      <c r="E43" s="6" t="s">
        <v>399</v>
      </c>
      <c r="F43" s="7" t="s">
        <v>400</v>
      </c>
      <c r="G43" s="7" t="s">
        <v>49</v>
      </c>
      <c r="H43" s="7" t="s">
        <v>220</v>
      </c>
      <c r="I43" s="9" t="s">
        <v>49</v>
      </c>
      <c r="J43" s="9" t="s">
        <v>237</v>
      </c>
      <c r="K43" s="9" t="s">
        <v>49</v>
      </c>
      <c r="L43" s="9" t="s">
        <v>237</v>
      </c>
      <c r="M43" s="9" t="s">
        <v>401</v>
      </c>
      <c r="N43" s="6" t="s">
        <v>279</v>
      </c>
      <c r="O43" s="9" t="s">
        <v>402</v>
      </c>
      <c r="P43" s="9" t="s">
        <v>212</v>
      </c>
      <c r="Q43" s="7" t="s">
        <v>49</v>
      </c>
      <c r="R43" s="7" t="s">
        <v>380</v>
      </c>
      <c r="S43" s="6" t="s">
        <v>49</v>
      </c>
      <c r="T43" s="22" t="s">
        <v>403</v>
      </c>
      <c r="U43" s="22" t="s">
        <v>404</v>
      </c>
      <c r="V43" s="22" t="s">
        <v>405</v>
      </c>
      <c r="W43" s="17" t="s">
        <v>406</v>
      </c>
      <c r="X43" s="29" t="s">
        <v>405</v>
      </c>
      <c r="Y43" s="11" t="s">
        <v>405</v>
      </c>
      <c r="Z43" s="6" t="s">
        <v>60</v>
      </c>
      <c r="AA43" s="6" t="s">
        <v>60</v>
      </c>
      <c r="AB43" s="6" t="s">
        <v>407</v>
      </c>
      <c r="AC43" s="6" t="s">
        <v>407</v>
      </c>
      <c r="AD43" s="6" t="s">
        <v>200</v>
      </c>
      <c r="AE43" s="6" t="s">
        <v>200</v>
      </c>
      <c r="AF43" s="6" t="s">
        <v>49</v>
      </c>
      <c r="AG43" s="23" t="s">
        <v>405</v>
      </c>
      <c r="AH43" s="12" t="s">
        <v>405</v>
      </c>
      <c r="AI43" s="6" t="s">
        <v>60</v>
      </c>
      <c r="AJ43" s="6" t="s">
        <v>60</v>
      </c>
      <c r="AK43" s="6" t="s">
        <v>407</v>
      </c>
      <c r="AL43" s="6" t="s">
        <v>407</v>
      </c>
      <c r="AM43" s="6" t="s">
        <v>200</v>
      </c>
      <c r="AN43" s="7" t="s">
        <v>408</v>
      </c>
      <c r="AO43" s="7" t="s">
        <v>63</v>
      </c>
    </row>
    <row r="44" spans="1:41" ht="18" customHeight="1">
      <c r="A44" s="14">
        <f t="shared" si="1"/>
        <v>26</v>
      </c>
      <c r="B44" s="15" t="s">
        <v>100</v>
      </c>
      <c r="C44" s="14" t="s">
        <v>45</v>
      </c>
      <c r="D44" s="14" t="s">
        <v>101</v>
      </c>
      <c r="E44" s="13" t="s">
        <v>102</v>
      </c>
      <c r="F44" s="14" t="s">
        <v>103</v>
      </c>
      <c r="G44" s="14" t="s">
        <v>49</v>
      </c>
      <c r="H44" s="14" t="s">
        <v>220</v>
      </c>
      <c r="I44" s="16" t="s">
        <v>49</v>
      </c>
      <c r="J44" s="16" t="s">
        <v>104</v>
      </c>
      <c r="K44" s="16" t="s">
        <v>49</v>
      </c>
      <c r="L44" s="16" t="s">
        <v>104</v>
      </c>
      <c r="M44" s="16" t="s">
        <v>410</v>
      </c>
      <c r="N44" s="13" t="s">
        <v>106</v>
      </c>
      <c r="O44" s="16" t="s">
        <v>85</v>
      </c>
      <c r="P44" s="16" t="s">
        <v>212</v>
      </c>
      <c r="Q44" s="14" t="s">
        <v>49</v>
      </c>
      <c r="R44" s="14" t="s">
        <v>107</v>
      </c>
      <c r="S44" s="13" t="s">
        <v>49</v>
      </c>
      <c r="T44" s="22" t="s">
        <v>53</v>
      </c>
      <c r="U44" s="22" t="s">
        <v>411</v>
      </c>
      <c r="V44" s="22" t="s">
        <v>180</v>
      </c>
      <c r="W44" s="13" t="s">
        <v>49</v>
      </c>
      <c r="X44" s="29" t="s">
        <v>180</v>
      </c>
      <c r="Y44" s="11" t="s">
        <v>180</v>
      </c>
      <c r="Z44" s="13" t="s">
        <v>60</v>
      </c>
      <c r="AA44" s="13" t="s">
        <v>60</v>
      </c>
      <c r="AB44" s="13" t="s">
        <v>412</v>
      </c>
      <c r="AC44" s="13" t="s">
        <v>412</v>
      </c>
      <c r="AD44" s="13" t="s">
        <v>112</v>
      </c>
      <c r="AE44" s="13" t="s">
        <v>112</v>
      </c>
      <c r="AF44" s="13" t="s">
        <v>49</v>
      </c>
      <c r="AG44" s="23" t="s">
        <v>180</v>
      </c>
      <c r="AH44" s="12" t="s">
        <v>180</v>
      </c>
      <c r="AI44" s="13" t="s">
        <v>60</v>
      </c>
      <c r="AJ44" s="13" t="s">
        <v>60</v>
      </c>
      <c r="AK44" s="13" t="s">
        <v>412</v>
      </c>
      <c r="AL44" s="13" t="s">
        <v>412</v>
      </c>
      <c r="AM44" s="13" t="s">
        <v>112</v>
      </c>
      <c r="AN44" s="14" t="s">
        <v>85</v>
      </c>
      <c r="AO44" s="14" t="s">
        <v>63</v>
      </c>
    </row>
    <row r="45" spans="1:41" ht="18" customHeight="1">
      <c r="A45" s="7">
        <f t="shared" si="1"/>
        <v>27</v>
      </c>
      <c r="B45" s="8" t="s">
        <v>414</v>
      </c>
      <c r="C45" s="7" t="s">
        <v>45</v>
      </c>
      <c r="D45" s="7" t="s">
        <v>415</v>
      </c>
      <c r="E45" s="6" t="s">
        <v>416</v>
      </c>
      <c r="F45" s="7" t="s">
        <v>417</v>
      </c>
      <c r="G45" s="7" t="s">
        <v>49</v>
      </c>
      <c r="H45" s="7" t="s">
        <v>220</v>
      </c>
      <c r="I45" s="9" t="s">
        <v>49</v>
      </c>
      <c r="J45" s="9" t="s">
        <v>418</v>
      </c>
      <c r="K45" s="9" t="s">
        <v>49</v>
      </c>
      <c r="L45" s="9" t="s">
        <v>418</v>
      </c>
      <c r="M45" s="9" t="s">
        <v>401</v>
      </c>
      <c r="N45" s="6" t="s">
        <v>279</v>
      </c>
      <c r="O45" s="9" t="s">
        <v>402</v>
      </c>
      <c r="P45" s="9" t="s">
        <v>212</v>
      </c>
      <c r="Q45" s="7" t="s">
        <v>49</v>
      </c>
      <c r="R45" s="7" t="s">
        <v>419</v>
      </c>
      <c r="S45" s="6" t="s">
        <v>49</v>
      </c>
      <c r="T45" s="22" t="s">
        <v>329</v>
      </c>
      <c r="U45" s="22" t="s">
        <v>403</v>
      </c>
      <c r="V45" s="24" t="s">
        <v>420</v>
      </c>
      <c r="W45" s="6" t="s">
        <v>49</v>
      </c>
      <c r="X45" s="29" t="s">
        <v>403</v>
      </c>
      <c r="Y45" s="11" t="s">
        <v>403</v>
      </c>
      <c r="Z45" s="6" t="s">
        <v>77</v>
      </c>
      <c r="AA45" s="6" t="s">
        <v>77</v>
      </c>
      <c r="AB45" s="6" t="s">
        <v>421</v>
      </c>
      <c r="AC45" s="6" t="s">
        <v>421</v>
      </c>
      <c r="AD45" s="6" t="s">
        <v>422</v>
      </c>
      <c r="AE45" s="6" t="s">
        <v>422</v>
      </c>
      <c r="AF45" s="6" t="s">
        <v>49</v>
      </c>
      <c r="AG45" s="23" t="s">
        <v>403</v>
      </c>
      <c r="AH45" s="12" t="s">
        <v>403</v>
      </c>
      <c r="AI45" s="6" t="s">
        <v>77</v>
      </c>
      <c r="AJ45" s="6" t="s">
        <v>77</v>
      </c>
      <c r="AK45" s="6" t="s">
        <v>421</v>
      </c>
      <c r="AL45" s="6" t="s">
        <v>421</v>
      </c>
      <c r="AM45" s="6" t="s">
        <v>422</v>
      </c>
      <c r="AN45" s="7" t="s">
        <v>408</v>
      </c>
      <c r="AO45" s="7" t="s">
        <v>63</v>
      </c>
    </row>
    <row r="46" spans="1:41" ht="18" customHeight="1">
      <c r="A46" s="14">
        <f t="shared" si="1"/>
        <v>28</v>
      </c>
      <c r="B46" s="15" t="s">
        <v>423</v>
      </c>
      <c r="C46" s="14" t="s">
        <v>45</v>
      </c>
      <c r="D46" s="14" t="s">
        <v>424</v>
      </c>
      <c r="E46" s="13" t="s">
        <v>425</v>
      </c>
      <c r="F46" s="14" t="s">
        <v>426</v>
      </c>
      <c r="G46" s="14" t="s">
        <v>49</v>
      </c>
      <c r="H46" s="14" t="s">
        <v>220</v>
      </c>
      <c r="I46" s="16" t="s">
        <v>49</v>
      </c>
      <c r="J46" s="16" t="s">
        <v>94</v>
      </c>
      <c r="K46" s="16" t="s">
        <v>49</v>
      </c>
      <c r="L46" s="16" t="s">
        <v>94</v>
      </c>
      <c r="M46" s="16" t="s">
        <v>427</v>
      </c>
      <c r="N46" s="13" t="s">
        <v>379</v>
      </c>
      <c r="O46" s="16" t="s">
        <v>54</v>
      </c>
      <c r="P46" s="16" t="s">
        <v>212</v>
      </c>
      <c r="Q46" s="14" t="s">
        <v>49</v>
      </c>
      <c r="R46" s="14" t="s">
        <v>138</v>
      </c>
      <c r="S46" s="13" t="s">
        <v>49</v>
      </c>
      <c r="T46" s="22" t="s">
        <v>428</v>
      </c>
      <c r="U46" s="22" t="s">
        <v>53</v>
      </c>
      <c r="V46" s="24" t="s">
        <v>429</v>
      </c>
      <c r="W46" s="13" t="s">
        <v>49</v>
      </c>
      <c r="X46" s="29" t="s">
        <v>53</v>
      </c>
      <c r="Y46" s="11" t="s">
        <v>53</v>
      </c>
      <c r="Z46" s="13" t="s">
        <v>60</v>
      </c>
      <c r="AA46" s="13" t="s">
        <v>60</v>
      </c>
      <c r="AB46" s="13" t="s">
        <v>430</v>
      </c>
      <c r="AC46" s="13" t="s">
        <v>430</v>
      </c>
      <c r="AD46" s="13" t="s">
        <v>431</v>
      </c>
      <c r="AE46" s="13" t="s">
        <v>431</v>
      </c>
      <c r="AF46" s="13" t="s">
        <v>49</v>
      </c>
      <c r="AG46" s="23" t="s">
        <v>53</v>
      </c>
      <c r="AH46" s="12" t="s">
        <v>53</v>
      </c>
      <c r="AI46" s="13" t="s">
        <v>60</v>
      </c>
      <c r="AJ46" s="13" t="s">
        <v>60</v>
      </c>
      <c r="AK46" s="13" t="s">
        <v>430</v>
      </c>
      <c r="AL46" s="13" t="s">
        <v>430</v>
      </c>
      <c r="AM46" s="13" t="s">
        <v>431</v>
      </c>
      <c r="AN46" s="14" t="s">
        <v>62</v>
      </c>
      <c r="AO46" s="14" t="s">
        <v>63</v>
      </c>
    </row>
    <row r="47" spans="1:41" ht="18" customHeight="1">
      <c r="A47" s="7">
        <f t="shared" si="1"/>
        <v>29</v>
      </c>
      <c r="B47" s="8" t="s">
        <v>432</v>
      </c>
      <c r="C47" s="7" t="s">
        <v>45</v>
      </c>
      <c r="D47" s="7" t="s">
        <v>433</v>
      </c>
      <c r="E47" s="6" t="s">
        <v>434</v>
      </c>
      <c r="F47" s="7" t="s">
        <v>435</v>
      </c>
      <c r="G47" s="7" t="s">
        <v>49</v>
      </c>
      <c r="H47" s="7" t="s">
        <v>220</v>
      </c>
      <c r="I47" s="9" t="s">
        <v>49</v>
      </c>
      <c r="J47" s="9" t="s">
        <v>237</v>
      </c>
      <c r="K47" s="9" t="s">
        <v>49</v>
      </c>
      <c r="L47" s="9" t="s">
        <v>237</v>
      </c>
      <c r="M47" s="9" t="s">
        <v>436</v>
      </c>
      <c r="N47" s="6" t="s">
        <v>326</v>
      </c>
      <c r="O47" s="9" t="s">
        <v>85</v>
      </c>
      <c r="P47" s="9" t="s">
        <v>212</v>
      </c>
      <c r="Q47" s="7" t="s">
        <v>49</v>
      </c>
      <c r="R47" s="7" t="s">
        <v>380</v>
      </c>
      <c r="S47" s="6" t="s">
        <v>49</v>
      </c>
      <c r="T47" s="22" t="s">
        <v>280</v>
      </c>
      <c r="U47" s="22" t="s">
        <v>281</v>
      </c>
      <c r="V47" s="22" t="s">
        <v>437</v>
      </c>
      <c r="W47" s="6" t="s">
        <v>49</v>
      </c>
      <c r="X47" s="29" t="s">
        <v>437</v>
      </c>
      <c r="Y47" s="11" t="s">
        <v>437</v>
      </c>
      <c r="Z47" s="6" t="s">
        <v>60</v>
      </c>
      <c r="AA47" s="6" t="s">
        <v>60</v>
      </c>
      <c r="AB47" s="6" t="s">
        <v>438</v>
      </c>
      <c r="AC47" s="6" t="s">
        <v>438</v>
      </c>
      <c r="AD47" s="6" t="s">
        <v>439</v>
      </c>
      <c r="AE47" s="6" t="s">
        <v>439</v>
      </c>
      <c r="AF47" s="6" t="s">
        <v>49</v>
      </c>
      <c r="AG47" s="23" t="s">
        <v>437</v>
      </c>
      <c r="AH47" s="12" t="s">
        <v>437</v>
      </c>
      <c r="AI47" s="6" t="s">
        <v>60</v>
      </c>
      <c r="AJ47" s="6" t="s">
        <v>60</v>
      </c>
      <c r="AK47" s="6" t="s">
        <v>438</v>
      </c>
      <c r="AL47" s="6" t="s">
        <v>438</v>
      </c>
      <c r="AM47" s="6" t="s">
        <v>439</v>
      </c>
      <c r="AN47" s="7" t="s">
        <v>85</v>
      </c>
      <c r="AO47" s="7" t="s">
        <v>63</v>
      </c>
    </row>
    <row r="48" spans="1:41" ht="18" customHeight="1">
      <c r="A48" s="14">
        <f t="shared" si="1"/>
        <v>30</v>
      </c>
      <c r="B48" s="15" t="s">
        <v>440</v>
      </c>
      <c r="C48" s="14" t="s">
        <v>45</v>
      </c>
      <c r="D48" s="14" t="s">
        <v>218</v>
      </c>
      <c r="E48" s="13" t="s">
        <v>441</v>
      </c>
      <c r="F48" s="14" t="s">
        <v>158</v>
      </c>
      <c r="G48" s="14" t="s">
        <v>49</v>
      </c>
      <c r="H48" s="14" t="s">
        <v>220</v>
      </c>
      <c r="I48" s="16" t="s">
        <v>49</v>
      </c>
      <c r="J48" s="16" t="s">
        <v>116</v>
      </c>
      <c r="K48" s="16" t="s">
        <v>49</v>
      </c>
      <c r="L48" s="16" t="s">
        <v>116</v>
      </c>
      <c r="M48" s="16" t="s">
        <v>442</v>
      </c>
      <c r="N48" s="13" t="s">
        <v>84</v>
      </c>
      <c r="O48" s="16" t="s">
        <v>54</v>
      </c>
      <c r="P48" s="16" t="s">
        <v>212</v>
      </c>
      <c r="Q48" s="14" t="s">
        <v>49</v>
      </c>
      <c r="R48" s="14" t="s">
        <v>148</v>
      </c>
      <c r="S48" s="13" t="s">
        <v>49</v>
      </c>
      <c r="T48" s="22" t="s">
        <v>180</v>
      </c>
      <c r="U48" s="22" t="s">
        <v>149</v>
      </c>
      <c r="V48" s="22" t="s">
        <v>343</v>
      </c>
      <c r="W48" s="13" t="s">
        <v>49</v>
      </c>
      <c r="X48" s="29" t="s">
        <v>343</v>
      </c>
      <c r="Y48" s="11" t="s">
        <v>343</v>
      </c>
      <c r="Z48" s="13" t="s">
        <v>60</v>
      </c>
      <c r="AA48" s="13" t="s">
        <v>60</v>
      </c>
      <c r="AB48" s="13" t="s">
        <v>443</v>
      </c>
      <c r="AC48" s="13" t="s">
        <v>443</v>
      </c>
      <c r="AD48" s="13" t="s">
        <v>444</v>
      </c>
      <c r="AE48" s="13" t="s">
        <v>444</v>
      </c>
      <c r="AF48" s="13" t="s">
        <v>49</v>
      </c>
      <c r="AG48" s="23" t="s">
        <v>343</v>
      </c>
      <c r="AH48" s="12" t="s">
        <v>343</v>
      </c>
      <c r="AI48" s="13" t="s">
        <v>60</v>
      </c>
      <c r="AJ48" s="13" t="s">
        <v>60</v>
      </c>
      <c r="AK48" s="13" t="s">
        <v>443</v>
      </c>
      <c r="AL48" s="13" t="s">
        <v>443</v>
      </c>
      <c r="AM48" s="13" t="s">
        <v>444</v>
      </c>
      <c r="AN48" s="14" t="s">
        <v>62</v>
      </c>
      <c r="AO48" s="14" t="s">
        <v>63</v>
      </c>
    </row>
    <row r="49" spans="1:41" ht="18" customHeight="1">
      <c r="A49" s="7">
        <f t="shared" si="1"/>
        <v>31</v>
      </c>
      <c r="B49" s="8" t="s">
        <v>445</v>
      </c>
      <c r="C49" s="7" t="s">
        <v>45</v>
      </c>
      <c r="D49" s="7" t="s">
        <v>433</v>
      </c>
      <c r="E49" s="6" t="s">
        <v>446</v>
      </c>
      <c r="F49" s="7" t="s">
        <v>447</v>
      </c>
      <c r="G49" s="7" t="s">
        <v>49</v>
      </c>
      <c r="H49" s="7" t="s">
        <v>220</v>
      </c>
      <c r="I49" s="9" t="s">
        <v>49</v>
      </c>
      <c r="J49" s="9" t="s">
        <v>246</v>
      </c>
      <c r="K49" s="9" t="s">
        <v>49</v>
      </c>
      <c r="L49" s="9" t="s">
        <v>246</v>
      </c>
      <c r="M49" s="9" t="s">
        <v>410</v>
      </c>
      <c r="N49" s="6" t="s">
        <v>106</v>
      </c>
      <c r="O49" s="9" t="s">
        <v>85</v>
      </c>
      <c r="P49" s="9" t="s">
        <v>212</v>
      </c>
      <c r="Q49" s="7" t="s">
        <v>49</v>
      </c>
      <c r="R49" s="7" t="s">
        <v>247</v>
      </c>
      <c r="S49" s="6" t="s">
        <v>49</v>
      </c>
      <c r="T49" s="22" t="s">
        <v>448</v>
      </c>
      <c r="U49" s="22" t="s">
        <v>180</v>
      </c>
      <c r="V49" s="24" t="s">
        <v>449</v>
      </c>
      <c r="W49" s="6" t="s">
        <v>49</v>
      </c>
      <c r="X49" s="29" t="s">
        <v>180</v>
      </c>
      <c r="Y49" s="11" t="s">
        <v>180</v>
      </c>
      <c r="Z49" s="6" t="s">
        <v>77</v>
      </c>
      <c r="AA49" s="6" t="s">
        <v>77</v>
      </c>
      <c r="AB49" s="6" t="s">
        <v>450</v>
      </c>
      <c r="AC49" s="6" t="s">
        <v>450</v>
      </c>
      <c r="AD49" s="6" t="s">
        <v>451</v>
      </c>
      <c r="AE49" s="6" t="s">
        <v>451</v>
      </c>
      <c r="AF49" s="6" t="s">
        <v>49</v>
      </c>
      <c r="AG49" s="23" t="s">
        <v>180</v>
      </c>
      <c r="AH49" s="12" t="s">
        <v>180</v>
      </c>
      <c r="AI49" s="6" t="s">
        <v>77</v>
      </c>
      <c r="AJ49" s="6" t="s">
        <v>77</v>
      </c>
      <c r="AK49" s="6" t="s">
        <v>450</v>
      </c>
      <c r="AL49" s="6" t="s">
        <v>450</v>
      </c>
      <c r="AM49" s="6" t="s">
        <v>451</v>
      </c>
      <c r="AN49" s="7" t="s">
        <v>85</v>
      </c>
      <c r="AO49" s="7" t="s">
        <v>63</v>
      </c>
    </row>
    <row r="50" spans="1:41" ht="18" customHeight="1">
      <c r="A50" s="14">
        <f t="shared" si="1"/>
        <v>32</v>
      </c>
      <c r="B50" s="15" t="s">
        <v>142</v>
      </c>
      <c r="C50" s="14" t="s">
        <v>45</v>
      </c>
      <c r="D50" s="14" t="s">
        <v>143</v>
      </c>
      <c r="E50" s="13" t="s">
        <v>144</v>
      </c>
      <c r="F50" s="14" t="s">
        <v>145</v>
      </c>
      <c r="G50" s="14" t="s">
        <v>49</v>
      </c>
      <c r="H50" s="14" t="s">
        <v>220</v>
      </c>
      <c r="I50" s="16" t="s">
        <v>49</v>
      </c>
      <c r="J50" s="16" t="s">
        <v>94</v>
      </c>
      <c r="K50" s="16" t="s">
        <v>49</v>
      </c>
      <c r="L50" s="16" t="s">
        <v>94</v>
      </c>
      <c r="M50" s="16" t="s">
        <v>288</v>
      </c>
      <c r="N50" s="13" t="s">
        <v>71</v>
      </c>
      <c r="O50" s="16" t="s">
        <v>147</v>
      </c>
      <c r="P50" s="16" t="s">
        <v>212</v>
      </c>
      <c r="Q50" s="14" t="s">
        <v>49</v>
      </c>
      <c r="R50" s="14" t="s">
        <v>148</v>
      </c>
      <c r="S50" s="13" t="s">
        <v>49</v>
      </c>
      <c r="T50" s="22" t="s">
        <v>453</v>
      </c>
      <c r="U50" s="22" t="s">
        <v>411</v>
      </c>
      <c r="V50" s="22" t="s">
        <v>338</v>
      </c>
      <c r="W50" s="13" t="s">
        <v>49</v>
      </c>
      <c r="X50" s="29" t="s">
        <v>338</v>
      </c>
      <c r="Y50" s="11" t="s">
        <v>338</v>
      </c>
      <c r="Z50" s="13" t="s">
        <v>77</v>
      </c>
      <c r="AA50" s="13" t="s">
        <v>77</v>
      </c>
      <c r="AB50" s="13" t="s">
        <v>454</v>
      </c>
      <c r="AC50" s="13" t="s">
        <v>454</v>
      </c>
      <c r="AD50" s="13" t="s">
        <v>455</v>
      </c>
      <c r="AE50" s="13" t="s">
        <v>455</v>
      </c>
      <c r="AF50" s="13" t="s">
        <v>49</v>
      </c>
      <c r="AG50" s="23" t="s">
        <v>338</v>
      </c>
      <c r="AH50" s="12" t="s">
        <v>338</v>
      </c>
      <c r="AI50" s="13" t="s">
        <v>77</v>
      </c>
      <c r="AJ50" s="13" t="s">
        <v>77</v>
      </c>
      <c r="AK50" s="13" t="s">
        <v>454</v>
      </c>
      <c r="AL50" s="13" t="s">
        <v>454</v>
      </c>
      <c r="AM50" s="13" t="s">
        <v>455</v>
      </c>
      <c r="AN50" s="14" t="s">
        <v>153</v>
      </c>
      <c r="AO50" s="14" t="s">
        <v>63</v>
      </c>
    </row>
    <row r="51" spans="1:41" ht="18" customHeight="1">
      <c r="A51" s="7">
        <f t="shared" si="1"/>
        <v>33</v>
      </c>
      <c r="B51" s="8" t="s">
        <v>457</v>
      </c>
      <c r="C51" s="7" t="s">
        <v>45</v>
      </c>
      <c r="D51" s="7" t="s">
        <v>424</v>
      </c>
      <c r="E51" s="6" t="s">
        <v>458</v>
      </c>
      <c r="F51" s="7" t="s">
        <v>459</v>
      </c>
      <c r="G51" s="7" t="s">
        <v>49</v>
      </c>
      <c r="H51" s="7" t="s">
        <v>220</v>
      </c>
      <c r="I51" s="9" t="s">
        <v>49</v>
      </c>
      <c r="J51" s="9" t="s">
        <v>94</v>
      </c>
      <c r="K51" s="9" t="s">
        <v>49</v>
      </c>
      <c r="L51" s="9" t="s">
        <v>94</v>
      </c>
      <c r="M51" s="9" t="s">
        <v>253</v>
      </c>
      <c r="N51" s="6" t="s">
        <v>71</v>
      </c>
      <c r="O51" s="9" t="s">
        <v>54</v>
      </c>
      <c r="P51" s="9" t="s">
        <v>212</v>
      </c>
      <c r="Q51" s="7" t="s">
        <v>49</v>
      </c>
      <c r="R51" s="7" t="s">
        <v>419</v>
      </c>
      <c r="S51" s="6" t="s">
        <v>49</v>
      </c>
      <c r="T51" s="22" t="s">
        <v>53</v>
      </c>
      <c r="U51" s="24" t="s">
        <v>460</v>
      </c>
      <c r="V51" s="22" t="s">
        <v>338</v>
      </c>
      <c r="W51" s="6" t="s">
        <v>49</v>
      </c>
      <c r="X51" s="29" t="s">
        <v>338</v>
      </c>
      <c r="Y51" s="11" t="s">
        <v>338</v>
      </c>
      <c r="Z51" s="6" t="s">
        <v>111</v>
      </c>
      <c r="AA51" s="6" t="s">
        <v>111</v>
      </c>
      <c r="AB51" s="6" t="s">
        <v>461</v>
      </c>
      <c r="AC51" s="6" t="s">
        <v>461</v>
      </c>
      <c r="AD51" s="6" t="s">
        <v>462</v>
      </c>
      <c r="AE51" s="6" t="s">
        <v>462</v>
      </c>
      <c r="AF51" s="6" t="s">
        <v>49</v>
      </c>
      <c r="AG51" s="23" t="s">
        <v>338</v>
      </c>
      <c r="AH51" s="12" t="s">
        <v>338</v>
      </c>
      <c r="AI51" s="6" t="s">
        <v>111</v>
      </c>
      <c r="AJ51" s="6" t="s">
        <v>111</v>
      </c>
      <c r="AK51" s="6" t="s">
        <v>461</v>
      </c>
      <c r="AL51" s="6" t="s">
        <v>461</v>
      </c>
      <c r="AM51" s="6" t="s">
        <v>462</v>
      </c>
      <c r="AN51" s="7" t="s">
        <v>62</v>
      </c>
      <c r="AO51" s="7" t="s">
        <v>63</v>
      </c>
    </row>
    <row r="52" spans="1:41" ht="18" customHeight="1">
      <c r="A52" s="14">
        <f t="shared" si="1"/>
        <v>34</v>
      </c>
      <c r="B52" s="15" t="s">
        <v>463</v>
      </c>
      <c r="C52" s="14" t="s">
        <v>45</v>
      </c>
      <c r="D52" s="14" t="s">
        <v>347</v>
      </c>
      <c r="E52" s="13" t="s">
        <v>464</v>
      </c>
      <c r="F52" s="14" t="s">
        <v>465</v>
      </c>
      <c r="G52" s="14" t="s">
        <v>49</v>
      </c>
      <c r="H52" s="14" t="s">
        <v>50</v>
      </c>
      <c r="I52" s="16" t="s">
        <v>49</v>
      </c>
      <c r="J52" s="16" t="s">
        <v>49</v>
      </c>
      <c r="K52" s="16" t="s">
        <v>49</v>
      </c>
      <c r="L52" s="16" t="s">
        <v>49</v>
      </c>
      <c r="M52" s="16" t="s">
        <v>466</v>
      </c>
      <c r="N52" s="13" t="s">
        <v>168</v>
      </c>
      <c r="O52" s="16" t="s">
        <v>349</v>
      </c>
      <c r="P52" s="16" t="s">
        <v>212</v>
      </c>
      <c r="Q52" s="14" t="s">
        <v>49</v>
      </c>
      <c r="R52" s="14" t="s">
        <v>467</v>
      </c>
      <c r="S52" s="13" t="s">
        <v>49</v>
      </c>
      <c r="T52" s="22" t="s">
        <v>297</v>
      </c>
      <c r="U52" s="22" t="s">
        <v>290</v>
      </c>
      <c r="V52" s="24" t="s">
        <v>298</v>
      </c>
      <c r="W52" s="13" t="s">
        <v>49</v>
      </c>
      <c r="X52" s="29" t="s">
        <v>290</v>
      </c>
      <c r="Y52" s="11" t="s">
        <v>290</v>
      </c>
      <c r="Z52" s="13" t="s">
        <v>60</v>
      </c>
      <c r="AA52" s="13" t="s">
        <v>60</v>
      </c>
      <c r="AB52" s="13" t="s">
        <v>468</v>
      </c>
      <c r="AC52" s="13" t="s">
        <v>468</v>
      </c>
      <c r="AD52" s="13" t="s">
        <v>469</v>
      </c>
      <c r="AE52" s="13" t="s">
        <v>469</v>
      </c>
      <c r="AF52" s="13" t="s">
        <v>49</v>
      </c>
      <c r="AG52" s="23" t="s">
        <v>290</v>
      </c>
      <c r="AH52" s="12" t="s">
        <v>290</v>
      </c>
      <c r="AI52" s="13" t="s">
        <v>60</v>
      </c>
      <c r="AJ52" s="13" t="s">
        <v>60</v>
      </c>
      <c r="AK52" s="13" t="s">
        <v>468</v>
      </c>
      <c r="AL52" s="13" t="s">
        <v>468</v>
      </c>
      <c r="AM52" s="13" t="s">
        <v>469</v>
      </c>
      <c r="AN52" s="14" t="s">
        <v>352</v>
      </c>
      <c r="AO52" s="14" t="s">
        <v>63</v>
      </c>
    </row>
    <row r="53" spans="1:41" ht="18" customHeight="1">
      <c r="A53" s="7">
        <f t="shared" si="1"/>
        <v>35</v>
      </c>
      <c r="B53" s="8" t="s">
        <v>470</v>
      </c>
      <c r="C53" s="7" t="s">
        <v>45</v>
      </c>
      <c r="D53" s="7" t="s">
        <v>79</v>
      </c>
      <c r="E53" s="6" t="s">
        <v>471</v>
      </c>
      <c r="F53" s="7" t="s">
        <v>472</v>
      </c>
      <c r="G53" s="7" t="s">
        <v>49</v>
      </c>
      <c r="H53" s="7" t="s">
        <v>220</v>
      </c>
      <c r="I53" s="9" t="s">
        <v>49</v>
      </c>
      <c r="J53" s="9" t="s">
        <v>94</v>
      </c>
      <c r="K53" s="9" t="s">
        <v>49</v>
      </c>
      <c r="L53" s="9" t="s">
        <v>94</v>
      </c>
      <c r="M53" s="9" t="s">
        <v>410</v>
      </c>
      <c r="N53" s="6" t="s">
        <v>106</v>
      </c>
      <c r="O53" s="9" t="s">
        <v>85</v>
      </c>
      <c r="P53" s="9" t="s">
        <v>212</v>
      </c>
      <c r="Q53" s="7" t="s">
        <v>49</v>
      </c>
      <c r="R53" s="7" t="s">
        <v>72</v>
      </c>
      <c r="S53" s="6" t="s">
        <v>49</v>
      </c>
      <c r="T53" s="22" t="s">
        <v>404</v>
      </c>
      <c r="U53" s="22" t="s">
        <v>53</v>
      </c>
      <c r="V53" s="22" t="s">
        <v>180</v>
      </c>
      <c r="W53" s="10" t="s">
        <v>473</v>
      </c>
      <c r="X53" s="29" t="s">
        <v>180</v>
      </c>
      <c r="Y53" s="11" t="s">
        <v>180</v>
      </c>
      <c r="Z53" s="6" t="s">
        <v>89</v>
      </c>
      <c r="AA53" s="6" t="s">
        <v>89</v>
      </c>
      <c r="AB53" s="6" t="s">
        <v>474</v>
      </c>
      <c r="AC53" s="6" t="s">
        <v>474</v>
      </c>
      <c r="AD53" s="6" t="s">
        <v>475</v>
      </c>
      <c r="AE53" s="6" t="s">
        <v>475</v>
      </c>
      <c r="AF53" s="6" t="s">
        <v>49</v>
      </c>
      <c r="AG53" s="23" t="s">
        <v>180</v>
      </c>
      <c r="AH53" s="12" t="s">
        <v>180</v>
      </c>
      <c r="AI53" s="6" t="s">
        <v>89</v>
      </c>
      <c r="AJ53" s="6" t="s">
        <v>89</v>
      </c>
      <c r="AK53" s="6" t="s">
        <v>474</v>
      </c>
      <c r="AL53" s="6" t="s">
        <v>474</v>
      </c>
      <c r="AM53" s="6" t="s">
        <v>475</v>
      </c>
      <c r="AN53" s="7" t="s">
        <v>85</v>
      </c>
      <c r="AO53" s="7" t="s">
        <v>63</v>
      </c>
    </row>
    <row r="54" spans="1:41" ht="18" customHeight="1">
      <c r="A54" s="14">
        <f t="shared" si="1"/>
        <v>36</v>
      </c>
      <c r="B54" s="15" t="s">
        <v>477</v>
      </c>
      <c r="C54" s="14" t="s">
        <v>45</v>
      </c>
      <c r="D54" s="14" t="s">
        <v>478</v>
      </c>
      <c r="E54" s="13" t="s">
        <v>479</v>
      </c>
      <c r="F54" s="14" t="s">
        <v>480</v>
      </c>
      <c r="G54" s="14" t="s">
        <v>49</v>
      </c>
      <c r="H54" s="14" t="s">
        <v>220</v>
      </c>
      <c r="I54" s="16" t="s">
        <v>49</v>
      </c>
      <c r="J54" s="16" t="s">
        <v>237</v>
      </c>
      <c r="K54" s="16" t="s">
        <v>49</v>
      </c>
      <c r="L54" s="16" t="s">
        <v>237</v>
      </c>
      <c r="M54" s="16" t="s">
        <v>442</v>
      </c>
      <c r="N54" s="13" t="s">
        <v>84</v>
      </c>
      <c r="O54" s="16" t="s">
        <v>54</v>
      </c>
      <c r="P54" s="16" t="s">
        <v>212</v>
      </c>
      <c r="Q54" s="14" t="s">
        <v>49</v>
      </c>
      <c r="R54" s="14" t="s">
        <v>481</v>
      </c>
      <c r="S54" s="13" t="s">
        <v>49</v>
      </c>
      <c r="T54" s="22" t="s">
        <v>297</v>
      </c>
      <c r="U54" s="22" t="s">
        <v>482</v>
      </c>
      <c r="V54" s="22" t="s">
        <v>290</v>
      </c>
      <c r="W54" s="13" t="s">
        <v>49</v>
      </c>
      <c r="X54" s="29" t="s">
        <v>290</v>
      </c>
      <c r="Y54" s="11" t="s">
        <v>290</v>
      </c>
      <c r="Z54" s="13" t="s">
        <v>77</v>
      </c>
      <c r="AA54" s="13" t="s">
        <v>77</v>
      </c>
      <c r="AB54" s="13" t="s">
        <v>483</v>
      </c>
      <c r="AC54" s="13" t="s">
        <v>483</v>
      </c>
      <c r="AD54" s="13" t="s">
        <v>484</v>
      </c>
      <c r="AE54" s="13" t="s">
        <v>484</v>
      </c>
      <c r="AF54" s="13" t="s">
        <v>49</v>
      </c>
      <c r="AG54" s="23" t="s">
        <v>290</v>
      </c>
      <c r="AH54" s="12" t="s">
        <v>290</v>
      </c>
      <c r="AI54" s="13" t="s">
        <v>77</v>
      </c>
      <c r="AJ54" s="13" t="s">
        <v>77</v>
      </c>
      <c r="AK54" s="13" t="s">
        <v>483</v>
      </c>
      <c r="AL54" s="13" t="s">
        <v>483</v>
      </c>
      <c r="AM54" s="13" t="s">
        <v>484</v>
      </c>
      <c r="AN54" s="14" t="s">
        <v>62</v>
      </c>
      <c r="AO54" s="14" t="s">
        <v>63</v>
      </c>
    </row>
    <row r="55" spans="1:41" ht="18" customHeight="1">
      <c r="A55" s="7">
        <f t="shared" si="1"/>
        <v>37</v>
      </c>
      <c r="B55" s="8" t="s">
        <v>155</v>
      </c>
      <c r="C55" s="7" t="s">
        <v>45</v>
      </c>
      <c r="D55" s="7" t="s">
        <v>156</v>
      </c>
      <c r="E55" s="6" t="s">
        <v>157</v>
      </c>
      <c r="F55" s="7" t="s">
        <v>158</v>
      </c>
      <c r="G55" s="7" t="s">
        <v>49</v>
      </c>
      <c r="H55" s="7" t="s">
        <v>220</v>
      </c>
      <c r="I55" s="9" t="s">
        <v>49</v>
      </c>
      <c r="J55" s="9" t="s">
        <v>94</v>
      </c>
      <c r="K55" s="9" t="s">
        <v>49</v>
      </c>
      <c r="L55" s="9" t="s">
        <v>94</v>
      </c>
      <c r="M55" s="9" t="s">
        <v>442</v>
      </c>
      <c r="N55" s="6" t="s">
        <v>84</v>
      </c>
      <c r="O55" s="9" t="s">
        <v>54</v>
      </c>
      <c r="P55" s="9" t="s">
        <v>212</v>
      </c>
      <c r="Q55" s="7" t="s">
        <v>49</v>
      </c>
      <c r="R55" s="7" t="s">
        <v>138</v>
      </c>
      <c r="S55" s="6" t="s">
        <v>49</v>
      </c>
      <c r="T55" s="22" t="s">
        <v>290</v>
      </c>
      <c r="U55" s="24" t="s">
        <v>298</v>
      </c>
      <c r="V55" s="24" t="s">
        <v>298</v>
      </c>
      <c r="W55" s="6" t="s">
        <v>49</v>
      </c>
      <c r="X55" s="29" t="s">
        <v>290</v>
      </c>
      <c r="Y55" s="11" t="s">
        <v>290</v>
      </c>
      <c r="Z55" s="6" t="s">
        <v>89</v>
      </c>
      <c r="AA55" s="6" t="s">
        <v>89</v>
      </c>
      <c r="AB55" s="6" t="s">
        <v>486</v>
      </c>
      <c r="AC55" s="6" t="s">
        <v>486</v>
      </c>
      <c r="AD55" s="6" t="s">
        <v>487</v>
      </c>
      <c r="AE55" s="6" t="s">
        <v>487</v>
      </c>
      <c r="AF55" s="6" t="s">
        <v>49</v>
      </c>
      <c r="AG55" s="23" t="s">
        <v>290</v>
      </c>
      <c r="AH55" s="12" t="s">
        <v>290</v>
      </c>
      <c r="AI55" s="6" t="s">
        <v>89</v>
      </c>
      <c r="AJ55" s="6" t="s">
        <v>89</v>
      </c>
      <c r="AK55" s="6" t="s">
        <v>486</v>
      </c>
      <c r="AL55" s="6" t="s">
        <v>486</v>
      </c>
      <c r="AM55" s="6" t="s">
        <v>487</v>
      </c>
      <c r="AN55" s="7" t="s">
        <v>153</v>
      </c>
      <c r="AO55" s="7" t="s">
        <v>63</v>
      </c>
    </row>
    <row r="56" spans="1:41" ht="18" customHeight="1">
      <c r="A56" s="14">
        <f t="shared" si="1"/>
        <v>38</v>
      </c>
      <c r="B56" s="15" t="s">
        <v>488</v>
      </c>
      <c r="C56" s="14" t="s">
        <v>45</v>
      </c>
      <c r="D56" s="14" t="s">
        <v>478</v>
      </c>
      <c r="E56" s="13" t="s">
        <v>489</v>
      </c>
      <c r="F56" s="14" t="s">
        <v>490</v>
      </c>
      <c r="G56" s="14" t="s">
        <v>49</v>
      </c>
      <c r="H56" s="14" t="s">
        <v>220</v>
      </c>
      <c r="I56" s="16" t="s">
        <v>49</v>
      </c>
      <c r="J56" s="16" t="s">
        <v>104</v>
      </c>
      <c r="K56" s="16" t="s">
        <v>49</v>
      </c>
      <c r="L56" s="16" t="s">
        <v>104</v>
      </c>
      <c r="M56" s="16" t="s">
        <v>296</v>
      </c>
      <c r="N56" s="13" t="s">
        <v>106</v>
      </c>
      <c r="O56" s="16" t="s">
        <v>54</v>
      </c>
      <c r="P56" s="16" t="s">
        <v>212</v>
      </c>
      <c r="Q56" s="14" t="s">
        <v>49</v>
      </c>
      <c r="R56" s="14" t="s">
        <v>138</v>
      </c>
      <c r="S56" s="13" t="s">
        <v>49</v>
      </c>
      <c r="T56" s="22" t="s">
        <v>448</v>
      </c>
      <c r="U56" s="24" t="s">
        <v>491</v>
      </c>
      <c r="V56" s="24" t="s">
        <v>359</v>
      </c>
      <c r="W56" s="13" t="s">
        <v>49</v>
      </c>
      <c r="X56" s="29" t="s">
        <v>448</v>
      </c>
      <c r="Y56" s="11" t="s">
        <v>448</v>
      </c>
      <c r="Z56" s="13" t="s">
        <v>99</v>
      </c>
      <c r="AA56" s="13" t="s">
        <v>99</v>
      </c>
      <c r="AB56" s="13" t="s">
        <v>492</v>
      </c>
      <c r="AC56" s="13" t="s">
        <v>492</v>
      </c>
      <c r="AD56" s="13" t="s">
        <v>493</v>
      </c>
      <c r="AE56" s="13" t="s">
        <v>493</v>
      </c>
      <c r="AF56" s="13" t="s">
        <v>49</v>
      </c>
      <c r="AG56" s="23" t="s">
        <v>448</v>
      </c>
      <c r="AH56" s="12" t="s">
        <v>448</v>
      </c>
      <c r="AI56" s="13" t="s">
        <v>99</v>
      </c>
      <c r="AJ56" s="13" t="s">
        <v>99</v>
      </c>
      <c r="AK56" s="13" t="s">
        <v>492</v>
      </c>
      <c r="AL56" s="13" t="s">
        <v>492</v>
      </c>
      <c r="AM56" s="13" t="s">
        <v>493</v>
      </c>
      <c r="AN56" s="14" t="s">
        <v>62</v>
      </c>
      <c r="AO56" s="14" t="s">
        <v>63</v>
      </c>
    </row>
    <row r="57" spans="1:41" ht="18" customHeight="1">
      <c r="A57" s="7">
        <f t="shared" si="1"/>
        <v>39</v>
      </c>
      <c r="B57" s="8" t="s">
        <v>494</v>
      </c>
      <c r="C57" s="7" t="s">
        <v>45</v>
      </c>
      <c r="D57" s="7" t="s">
        <v>415</v>
      </c>
      <c r="E57" s="6" t="s">
        <v>495</v>
      </c>
      <c r="F57" s="7" t="s">
        <v>262</v>
      </c>
      <c r="G57" s="7" t="s">
        <v>49</v>
      </c>
      <c r="H57" s="7" t="s">
        <v>220</v>
      </c>
      <c r="I57" s="9" t="s">
        <v>49</v>
      </c>
      <c r="J57" s="9" t="s">
        <v>116</v>
      </c>
      <c r="K57" s="9" t="s">
        <v>49</v>
      </c>
      <c r="L57" s="9" t="s">
        <v>116</v>
      </c>
      <c r="M57" s="9" t="s">
        <v>496</v>
      </c>
      <c r="N57" s="6" t="s">
        <v>118</v>
      </c>
      <c r="O57" s="9" t="s">
        <v>402</v>
      </c>
      <c r="P57" s="9" t="s">
        <v>212</v>
      </c>
      <c r="Q57" s="7" t="s">
        <v>49</v>
      </c>
      <c r="R57" s="7" t="s">
        <v>72</v>
      </c>
      <c r="S57" s="6" t="s">
        <v>49</v>
      </c>
      <c r="T57" s="22" t="s">
        <v>180</v>
      </c>
      <c r="U57" s="22" t="s">
        <v>297</v>
      </c>
      <c r="V57" s="24" t="s">
        <v>367</v>
      </c>
      <c r="W57" s="6" t="s">
        <v>49</v>
      </c>
      <c r="X57" s="29" t="s">
        <v>297</v>
      </c>
      <c r="Y57" s="11" t="s">
        <v>297</v>
      </c>
      <c r="Z57" s="6" t="s">
        <v>60</v>
      </c>
      <c r="AA57" s="6" t="s">
        <v>60</v>
      </c>
      <c r="AB57" s="6" t="s">
        <v>497</v>
      </c>
      <c r="AC57" s="6" t="s">
        <v>497</v>
      </c>
      <c r="AD57" s="6" t="s">
        <v>284</v>
      </c>
      <c r="AE57" s="6" t="s">
        <v>284</v>
      </c>
      <c r="AF57" s="6" t="s">
        <v>49</v>
      </c>
      <c r="AG57" s="23" t="s">
        <v>297</v>
      </c>
      <c r="AH57" s="12" t="s">
        <v>297</v>
      </c>
      <c r="AI57" s="6" t="s">
        <v>60</v>
      </c>
      <c r="AJ57" s="6" t="s">
        <v>60</v>
      </c>
      <c r="AK57" s="6" t="s">
        <v>497</v>
      </c>
      <c r="AL57" s="6" t="s">
        <v>497</v>
      </c>
      <c r="AM57" s="6" t="s">
        <v>284</v>
      </c>
      <c r="AN57" s="7" t="s">
        <v>408</v>
      </c>
      <c r="AO57" s="7" t="s">
        <v>63</v>
      </c>
    </row>
    <row r="58" spans="1:41" ht="18" customHeight="1">
      <c r="A58" s="14">
        <f t="shared" si="1"/>
        <v>40</v>
      </c>
      <c r="B58" s="15" t="s">
        <v>498</v>
      </c>
      <c r="C58" s="14" t="s">
        <v>45</v>
      </c>
      <c r="D58" s="14" t="s">
        <v>499</v>
      </c>
      <c r="E58" s="13" t="s">
        <v>500</v>
      </c>
      <c r="F58" s="14" t="s">
        <v>501</v>
      </c>
      <c r="G58" s="14" t="s">
        <v>49</v>
      </c>
      <c r="H58" s="14" t="s">
        <v>50</v>
      </c>
      <c r="I58" s="16" t="s">
        <v>49</v>
      </c>
      <c r="J58" s="16" t="s">
        <v>252</v>
      </c>
      <c r="K58" s="16" t="s">
        <v>49</v>
      </c>
      <c r="L58" s="16" t="s">
        <v>252</v>
      </c>
      <c r="M58" s="16" t="s">
        <v>502</v>
      </c>
      <c r="N58" s="13" t="s">
        <v>168</v>
      </c>
      <c r="O58" s="16" t="s">
        <v>503</v>
      </c>
      <c r="P58" s="16" t="s">
        <v>212</v>
      </c>
      <c r="Q58" s="14" t="s">
        <v>49</v>
      </c>
      <c r="R58" s="14" t="s">
        <v>138</v>
      </c>
      <c r="S58" s="13" t="s">
        <v>49</v>
      </c>
      <c r="T58" s="22" t="s">
        <v>149</v>
      </c>
      <c r="U58" s="24" t="s">
        <v>504</v>
      </c>
      <c r="V58" s="31" t="s">
        <v>170</v>
      </c>
      <c r="W58" s="13" t="s">
        <v>49</v>
      </c>
      <c r="X58" s="29" t="s">
        <v>149</v>
      </c>
      <c r="Y58" s="11" t="s">
        <v>149</v>
      </c>
      <c r="Z58" s="13" t="s">
        <v>60</v>
      </c>
      <c r="AA58" s="13" t="s">
        <v>60</v>
      </c>
      <c r="AB58" s="13" t="s">
        <v>505</v>
      </c>
      <c r="AC58" s="13" t="s">
        <v>505</v>
      </c>
      <c r="AD58" s="13" t="s">
        <v>258</v>
      </c>
      <c r="AE58" s="13" t="s">
        <v>258</v>
      </c>
      <c r="AF58" s="13" t="s">
        <v>49</v>
      </c>
      <c r="AG58" s="23" t="s">
        <v>149</v>
      </c>
      <c r="AH58" s="12" t="s">
        <v>149</v>
      </c>
      <c r="AI58" s="13" t="s">
        <v>60</v>
      </c>
      <c r="AJ58" s="13" t="s">
        <v>60</v>
      </c>
      <c r="AK58" s="13" t="s">
        <v>505</v>
      </c>
      <c r="AL58" s="13" t="s">
        <v>505</v>
      </c>
      <c r="AM58" s="13" t="s">
        <v>258</v>
      </c>
      <c r="AN58" s="14" t="s">
        <v>506</v>
      </c>
      <c r="AO58" s="14" t="s">
        <v>63</v>
      </c>
    </row>
    <row r="59" spans="1:41" ht="18" customHeight="1">
      <c r="A59" s="7">
        <f t="shared" si="1"/>
        <v>41</v>
      </c>
      <c r="B59" s="8" t="s">
        <v>507</v>
      </c>
      <c r="C59" s="7" t="s">
        <v>45</v>
      </c>
      <c r="D59" s="7" t="s">
        <v>433</v>
      </c>
      <c r="E59" s="6" t="s">
        <v>508</v>
      </c>
      <c r="F59" s="7" t="s">
        <v>366</v>
      </c>
      <c r="G59" s="7" t="s">
        <v>49</v>
      </c>
      <c r="H59" s="7" t="s">
        <v>220</v>
      </c>
      <c r="I59" s="9" t="s">
        <v>49</v>
      </c>
      <c r="J59" s="9" t="s">
        <v>94</v>
      </c>
      <c r="K59" s="9" t="s">
        <v>49</v>
      </c>
      <c r="L59" s="9" t="s">
        <v>94</v>
      </c>
      <c r="M59" s="9" t="s">
        <v>410</v>
      </c>
      <c r="N59" s="6" t="s">
        <v>106</v>
      </c>
      <c r="O59" s="9" t="s">
        <v>85</v>
      </c>
      <c r="P59" s="9" t="s">
        <v>212</v>
      </c>
      <c r="Q59" s="7" t="s">
        <v>49</v>
      </c>
      <c r="R59" s="7" t="s">
        <v>72</v>
      </c>
      <c r="S59" s="6" t="s">
        <v>49</v>
      </c>
      <c r="T59" s="22" t="s">
        <v>509</v>
      </c>
      <c r="U59" s="22" t="s">
        <v>448</v>
      </c>
      <c r="V59" s="24" t="s">
        <v>460</v>
      </c>
      <c r="W59" s="6" t="s">
        <v>49</v>
      </c>
      <c r="X59" s="29" t="s">
        <v>448</v>
      </c>
      <c r="Y59" s="11" t="s">
        <v>448</v>
      </c>
      <c r="Z59" s="6" t="s">
        <v>99</v>
      </c>
      <c r="AA59" s="6" t="s">
        <v>99</v>
      </c>
      <c r="AB59" s="6" t="s">
        <v>510</v>
      </c>
      <c r="AC59" s="6" t="s">
        <v>510</v>
      </c>
      <c r="AD59" s="6" t="s">
        <v>409</v>
      </c>
      <c r="AE59" s="6" t="s">
        <v>409</v>
      </c>
      <c r="AF59" s="6" t="s">
        <v>49</v>
      </c>
      <c r="AG59" s="23" t="s">
        <v>448</v>
      </c>
      <c r="AH59" s="12" t="s">
        <v>448</v>
      </c>
      <c r="AI59" s="6" t="s">
        <v>99</v>
      </c>
      <c r="AJ59" s="6" t="s">
        <v>99</v>
      </c>
      <c r="AK59" s="6" t="s">
        <v>510</v>
      </c>
      <c r="AL59" s="6" t="s">
        <v>510</v>
      </c>
      <c r="AM59" s="6" t="s">
        <v>409</v>
      </c>
      <c r="AN59" s="7" t="s">
        <v>85</v>
      </c>
      <c r="AO59" s="7" t="s">
        <v>63</v>
      </c>
    </row>
    <row r="60" spans="1:41" ht="18" customHeight="1">
      <c r="A60" s="14">
        <f t="shared" si="1"/>
        <v>42</v>
      </c>
      <c r="B60" s="15" t="s">
        <v>511</v>
      </c>
      <c r="C60" s="14" t="s">
        <v>45</v>
      </c>
      <c r="D60" s="14" t="s">
        <v>355</v>
      </c>
      <c r="E60" s="13" t="s">
        <v>512</v>
      </c>
      <c r="F60" s="14" t="s">
        <v>513</v>
      </c>
      <c r="G60" s="14" t="s">
        <v>49</v>
      </c>
      <c r="H60" s="14" t="s">
        <v>220</v>
      </c>
      <c r="I60" s="16" t="s">
        <v>49</v>
      </c>
      <c r="J60" s="16" t="s">
        <v>94</v>
      </c>
      <c r="K60" s="16" t="s">
        <v>49</v>
      </c>
      <c r="L60" s="16" t="s">
        <v>94</v>
      </c>
      <c r="M60" s="16" t="s">
        <v>514</v>
      </c>
      <c r="N60" s="13" t="s">
        <v>379</v>
      </c>
      <c r="O60" s="16" t="s">
        <v>349</v>
      </c>
      <c r="P60" s="16" t="s">
        <v>212</v>
      </c>
      <c r="Q60" s="14" t="s">
        <v>49</v>
      </c>
      <c r="R60" s="14" t="s">
        <v>289</v>
      </c>
      <c r="S60" s="13" t="s">
        <v>49</v>
      </c>
      <c r="T60" s="22" t="s">
        <v>404</v>
      </c>
      <c r="U60" s="24" t="s">
        <v>84</v>
      </c>
      <c r="V60" s="24" t="s">
        <v>84</v>
      </c>
      <c r="W60" s="13" t="s">
        <v>49</v>
      </c>
      <c r="X60" s="29" t="s">
        <v>404</v>
      </c>
      <c r="Y60" s="11" t="s">
        <v>404</v>
      </c>
      <c r="Z60" s="13" t="s">
        <v>60</v>
      </c>
      <c r="AA60" s="13" t="s">
        <v>60</v>
      </c>
      <c r="AB60" s="13" t="s">
        <v>515</v>
      </c>
      <c r="AC60" s="13" t="s">
        <v>515</v>
      </c>
      <c r="AD60" s="13" t="s">
        <v>125</v>
      </c>
      <c r="AE60" s="13" t="s">
        <v>125</v>
      </c>
      <c r="AF60" s="13" t="s">
        <v>49</v>
      </c>
      <c r="AG60" s="23" t="s">
        <v>404</v>
      </c>
      <c r="AH60" s="12" t="s">
        <v>404</v>
      </c>
      <c r="AI60" s="13" t="s">
        <v>60</v>
      </c>
      <c r="AJ60" s="13" t="s">
        <v>60</v>
      </c>
      <c r="AK60" s="13" t="s">
        <v>515</v>
      </c>
      <c r="AL60" s="13" t="s">
        <v>515</v>
      </c>
      <c r="AM60" s="13" t="s">
        <v>125</v>
      </c>
      <c r="AN60" s="14" t="s">
        <v>352</v>
      </c>
      <c r="AO60" s="14" t="s">
        <v>63</v>
      </c>
    </row>
    <row r="61" spans="1:41" ht="18" customHeight="1">
      <c r="A61" s="7">
        <f t="shared" si="1"/>
        <v>43</v>
      </c>
      <c r="B61" s="8" t="s">
        <v>163</v>
      </c>
      <c r="C61" s="7" t="s">
        <v>45</v>
      </c>
      <c r="D61" s="7" t="s">
        <v>164</v>
      </c>
      <c r="E61" s="6" t="s">
        <v>165</v>
      </c>
      <c r="F61" s="7" t="s">
        <v>166</v>
      </c>
      <c r="G61" s="7" t="s">
        <v>49</v>
      </c>
      <c r="H61" s="7" t="s">
        <v>220</v>
      </c>
      <c r="I61" s="9" t="s">
        <v>49</v>
      </c>
      <c r="J61" s="9" t="s">
        <v>94</v>
      </c>
      <c r="K61" s="9" t="s">
        <v>49</v>
      </c>
      <c r="L61" s="9" t="s">
        <v>94</v>
      </c>
      <c r="M61" s="9" t="s">
        <v>517</v>
      </c>
      <c r="N61" s="6" t="s">
        <v>168</v>
      </c>
      <c r="O61" s="9" t="s">
        <v>169</v>
      </c>
      <c r="P61" s="9" t="s">
        <v>212</v>
      </c>
      <c r="Q61" s="7" t="s">
        <v>49</v>
      </c>
      <c r="R61" s="7" t="s">
        <v>72</v>
      </c>
      <c r="S61" s="6" t="s">
        <v>49</v>
      </c>
      <c r="T61" s="22" t="s">
        <v>297</v>
      </c>
      <c r="U61" s="24" t="s">
        <v>504</v>
      </c>
      <c r="V61" s="24" t="s">
        <v>504</v>
      </c>
      <c r="W61" s="6" t="s">
        <v>49</v>
      </c>
      <c r="X61" s="29" t="s">
        <v>297</v>
      </c>
      <c r="Y61" s="11" t="s">
        <v>297</v>
      </c>
      <c r="Z61" s="6" t="s">
        <v>60</v>
      </c>
      <c r="AA61" s="6" t="s">
        <v>60</v>
      </c>
      <c r="AB61" s="6" t="s">
        <v>518</v>
      </c>
      <c r="AC61" s="6" t="s">
        <v>518</v>
      </c>
      <c r="AD61" s="6" t="s">
        <v>210</v>
      </c>
      <c r="AE61" s="6" t="s">
        <v>210</v>
      </c>
      <c r="AF61" s="6" t="s">
        <v>49</v>
      </c>
      <c r="AG61" s="23" t="s">
        <v>297</v>
      </c>
      <c r="AH61" s="12" t="s">
        <v>297</v>
      </c>
      <c r="AI61" s="6" t="s">
        <v>60</v>
      </c>
      <c r="AJ61" s="6" t="s">
        <v>60</v>
      </c>
      <c r="AK61" s="6" t="s">
        <v>518</v>
      </c>
      <c r="AL61" s="6" t="s">
        <v>518</v>
      </c>
      <c r="AM61" s="6" t="s">
        <v>210</v>
      </c>
      <c r="AN61" s="7" t="s">
        <v>173</v>
      </c>
      <c r="AO61" s="7" t="s">
        <v>63</v>
      </c>
    </row>
    <row r="62" spans="1:41" ht="18" customHeight="1">
      <c r="A62" s="14">
        <f t="shared" si="1"/>
        <v>44</v>
      </c>
      <c r="B62" s="15" t="s">
        <v>519</v>
      </c>
      <c r="C62" s="14" t="s">
        <v>45</v>
      </c>
      <c r="D62" s="14" t="s">
        <v>520</v>
      </c>
      <c r="E62" s="13" t="s">
        <v>521</v>
      </c>
      <c r="F62" s="14" t="s">
        <v>522</v>
      </c>
      <c r="G62" s="14" t="s">
        <v>49</v>
      </c>
      <c r="H62" s="14" t="s">
        <v>220</v>
      </c>
      <c r="I62" s="16" t="s">
        <v>49</v>
      </c>
      <c r="J62" s="16" t="s">
        <v>116</v>
      </c>
      <c r="K62" s="16" t="s">
        <v>49</v>
      </c>
      <c r="L62" s="16" t="s">
        <v>116</v>
      </c>
      <c r="M62" s="16" t="s">
        <v>523</v>
      </c>
      <c r="N62" s="13" t="s">
        <v>106</v>
      </c>
      <c r="O62" s="16" t="s">
        <v>316</v>
      </c>
      <c r="P62" s="16" t="s">
        <v>212</v>
      </c>
      <c r="Q62" s="14" t="s">
        <v>49</v>
      </c>
      <c r="R62" s="14" t="s">
        <v>524</v>
      </c>
      <c r="S62" s="13" t="s">
        <v>49</v>
      </c>
      <c r="T62" s="22" t="s">
        <v>404</v>
      </c>
      <c r="U62" s="22" t="s">
        <v>428</v>
      </c>
      <c r="V62" s="22" t="s">
        <v>53</v>
      </c>
      <c r="W62" s="13" t="s">
        <v>49</v>
      </c>
      <c r="X62" s="29" t="s">
        <v>53</v>
      </c>
      <c r="Y62" s="11" t="s">
        <v>53</v>
      </c>
      <c r="Z62" s="13" t="s">
        <v>60</v>
      </c>
      <c r="AA62" s="13" t="s">
        <v>60</v>
      </c>
      <c r="AB62" s="13" t="s">
        <v>525</v>
      </c>
      <c r="AC62" s="13" t="s">
        <v>525</v>
      </c>
      <c r="AD62" s="13" t="s">
        <v>526</v>
      </c>
      <c r="AE62" s="13" t="s">
        <v>526</v>
      </c>
      <c r="AF62" s="13" t="s">
        <v>49</v>
      </c>
      <c r="AG62" s="23" t="s">
        <v>53</v>
      </c>
      <c r="AH62" s="12" t="s">
        <v>53</v>
      </c>
      <c r="AI62" s="13" t="s">
        <v>60</v>
      </c>
      <c r="AJ62" s="13" t="s">
        <v>60</v>
      </c>
      <c r="AK62" s="13" t="s">
        <v>525</v>
      </c>
      <c r="AL62" s="13" t="s">
        <v>525</v>
      </c>
      <c r="AM62" s="13" t="s">
        <v>526</v>
      </c>
      <c r="AN62" s="14" t="s">
        <v>257</v>
      </c>
      <c r="AO62" s="14" t="s">
        <v>63</v>
      </c>
    </row>
    <row r="63" spans="1:41" ht="18" customHeight="1">
      <c r="A63" s="7">
        <f t="shared" si="1"/>
        <v>45</v>
      </c>
      <c r="B63" s="8" t="s">
        <v>527</v>
      </c>
      <c r="C63" s="7" t="s">
        <v>45</v>
      </c>
      <c r="D63" s="7" t="s">
        <v>267</v>
      </c>
      <c r="E63" s="6" t="s">
        <v>528</v>
      </c>
      <c r="F63" s="7" t="s">
        <v>529</v>
      </c>
      <c r="G63" s="7" t="s">
        <v>49</v>
      </c>
      <c r="H63" s="7" t="s">
        <v>220</v>
      </c>
      <c r="I63" s="9" t="s">
        <v>49</v>
      </c>
      <c r="J63" s="9" t="s">
        <v>252</v>
      </c>
      <c r="K63" s="9" t="s">
        <v>49</v>
      </c>
      <c r="L63" s="9" t="s">
        <v>252</v>
      </c>
      <c r="M63" s="9" t="s">
        <v>530</v>
      </c>
      <c r="N63" s="6" t="s">
        <v>379</v>
      </c>
      <c r="O63" s="9" t="s">
        <v>147</v>
      </c>
      <c r="P63" s="9" t="s">
        <v>212</v>
      </c>
      <c r="Q63" s="7" t="s">
        <v>49</v>
      </c>
      <c r="R63" s="7" t="s">
        <v>380</v>
      </c>
      <c r="S63" s="6" t="s">
        <v>49</v>
      </c>
      <c r="T63" s="22" t="s">
        <v>165</v>
      </c>
      <c r="U63" s="22" t="s">
        <v>403</v>
      </c>
      <c r="V63" s="24" t="s">
        <v>330</v>
      </c>
      <c r="W63" s="6" t="s">
        <v>49</v>
      </c>
      <c r="X63" s="29" t="s">
        <v>403</v>
      </c>
      <c r="Y63" s="11" t="s">
        <v>403</v>
      </c>
      <c r="Z63" s="6" t="s">
        <v>60</v>
      </c>
      <c r="AA63" s="6" t="s">
        <v>60</v>
      </c>
      <c r="AB63" s="6" t="s">
        <v>531</v>
      </c>
      <c r="AC63" s="6" t="s">
        <v>531</v>
      </c>
      <c r="AD63" s="6" t="s">
        <v>310</v>
      </c>
      <c r="AE63" s="6" t="s">
        <v>310</v>
      </c>
      <c r="AF63" s="6" t="s">
        <v>49</v>
      </c>
      <c r="AG63" s="23" t="s">
        <v>403</v>
      </c>
      <c r="AH63" s="12" t="s">
        <v>403</v>
      </c>
      <c r="AI63" s="6" t="s">
        <v>60</v>
      </c>
      <c r="AJ63" s="6" t="s">
        <v>60</v>
      </c>
      <c r="AK63" s="6" t="s">
        <v>531</v>
      </c>
      <c r="AL63" s="6" t="s">
        <v>531</v>
      </c>
      <c r="AM63" s="6" t="s">
        <v>310</v>
      </c>
      <c r="AN63" s="7" t="s">
        <v>153</v>
      </c>
      <c r="AO63" s="7" t="s">
        <v>63</v>
      </c>
    </row>
    <row r="64" spans="1:41" ht="18" customHeight="1">
      <c r="A64" s="14">
        <f t="shared" si="1"/>
        <v>46</v>
      </c>
      <c r="B64" s="15" t="s">
        <v>532</v>
      </c>
      <c r="C64" s="14" t="s">
        <v>45</v>
      </c>
      <c r="D64" s="14" t="s">
        <v>143</v>
      </c>
      <c r="E64" s="13" t="s">
        <v>533</v>
      </c>
      <c r="F64" s="14" t="s">
        <v>534</v>
      </c>
      <c r="G64" s="14" t="s">
        <v>49</v>
      </c>
      <c r="H64" s="14" t="s">
        <v>220</v>
      </c>
      <c r="I64" s="16" t="s">
        <v>49</v>
      </c>
      <c r="J64" s="16" t="s">
        <v>237</v>
      </c>
      <c r="K64" s="16" t="s">
        <v>49</v>
      </c>
      <c r="L64" s="16" t="s">
        <v>237</v>
      </c>
      <c r="M64" s="16" t="s">
        <v>535</v>
      </c>
      <c r="N64" s="13" t="s">
        <v>106</v>
      </c>
      <c r="O64" s="16" t="s">
        <v>147</v>
      </c>
      <c r="P64" s="16" t="s">
        <v>212</v>
      </c>
      <c r="Q64" s="14" t="s">
        <v>49</v>
      </c>
      <c r="R64" s="14" t="s">
        <v>419</v>
      </c>
      <c r="S64" s="13" t="s">
        <v>49</v>
      </c>
      <c r="T64" s="22" t="s">
        <v>428</v>
      </c>
      <c r="U64" s="22" t="s">
        <v>53</v>
      </c>
      <c r="V64" s="24" t="s">
        <v>536</v>
      </c>
      <c r="W64" s="13" t="s">
        <v>49</v>
      </c>
      <c r="X64" s="29" t="s">
        <v>53</v>
      </c>
      <c r="Y64" s="11" t="s">
        <v>53</v>
      </c>
      <c r="Z64" s="13" t="s">
        <v>60</v>
      </c>
      <c r="AA64" s="13" t="s">
        <v>60</v>
      </c>
      <c r="AB64" s="13" t="s">
        <v>537</v>
      </c>
      <c r="AC64" s="13" t="s">
        <v>537</v>
      </c>
      <c r="AD64" s="13" t="s">
        <v>341</v>
      </c>
      <c r="AE64" s="13" t="s">
        <v>341</v>
      </c>
      <c r="AF64" s="13" t="s">
        <v>49</v>
      </c>
      <c r="AG64" s="23" t="s">
        <v>53</v>
      </c>
      <c r="AH64" s="12" t="s">
        <v>53</v>
      </c>
      <c r="AI64" s="13" t="s">
        <v>60</v>
      </c>
      <c r="AJ64" s="13" t="s">
        <v>60</v>
      </c>
      <c r="AK64" s="13" t="s">
        <v>537</v>
      </c>
      <c r="AL64" s="13" t="s">
        <v>537</v>
      </c>
      <c r="AM64" s="13" t="s">
        <v>341</v>
      </c>
      <c r="AN64" s="14" t="s">
        <v>153</v>
      </c>
      <c r="AO64" s="14" t="s">
        <v>63</v>
      </c>
    </row>
    <row r="65" spans="1:41" ht="18" customHeight="1">
      <c r="A65" s="7">
        <f t="shared" si="1"/>
        <v>47</v>
      </c>
      <c r="B65" s="8" t="s">
        <v>538</v>
      </c>
      <c r="C65" s="7" t="s">
        <v>45</v>
      </c>
      <c r="D65" s="7" t="s">
        <v>424</v>
      </c>
      <c r="E65" s="6" t="s">
        <v>539</v>
      </c>
      <c r="F65" s="7" t="s">
        <v>540</v>
      </c>
      <c r="G65" s="7" t="s">
        <v>49</v>
      </c>
      <c r="H65" s="7" t="s">
        <v>220</v>
      </c>
      <c r="I65" s="9" t="s">
        <v>49</v>
      </c>
      <c r="J65" s="9" t="s">
        <v>541</v>
      </c>
      <c r="K65" s="9" t="s">
        <v>49</v>
      </c>
      <c r="L65" s="9" t="s">
        <v>541</v>
      </c>
      <c r="M65" s="9" t="s">
        <v>427</v>
      </c>
      <c r="N65" s="6" t="s">
        <v>379</v>
      </c>
      <c r="O65" s="9" t="s">
        <v>54</v>
      </c>
      <c r="P65" s="9" t="s">
        <v>212</v>
      </c>
      <c r="Q65" s="7" t="s">
        <v>49</v>
      </c>
      <c r="R65" s="7" t="s">
        <v>138</v>
      </c>
      <c r="S65" s="6" t="s">
        <v>49</v>
      </c>
      <c r="T65" s="22" t="s">
        <v>542</v>
      </c>
      <c r="U65" s="22" t="s">
        <v>403</v>
      </c>
      <c r="V65" s="22" t="s">
        <v>404</v>
      </c>
      <c r="W65" s="6" t="s">
        <v>49</v>
      </c>
      <c r="X65" s="29" t="s">
        <v>404</v>
      </c>
      <c r="Y65" s="11" t="s">
        <v>404</v>
      </c>
      <c r="Z65" s="6" t="s">
        <v>77</v>
      </c>
      <c r="AA65" s="6" t="s">
        <v>77</v>
      </c>
      <c r="AB65" s="6" t="s">
        <v>543</v>
      </c>
      <c r="AC65" s="6" t="s">
        <v>543</v>
      </c>
      <c r="AD65" s="6" t="s">
        <v>544</v>
      </c>
      <c r="AE65" s="6" t="s">
        <v>544</v>
      </c>
      <c r="AF65" s="6" t="s">
        <v>49</v>
      </c>
      <c r="AG65" s="23" t="s">
        <v>404</v>
      </c>
      <c r="AH65" s="12" t="s">
        <v>404</v>
      </c>
      <c r="AI65" s="6" t="s">
        <v>77</v>
      </c>
      <c r="AJ65" s="6" t="s">
        <v>77</v>
      </c>
      <c r="AK65" s="6" t="s">
        <v>543</v>
      </c>
      <c r="AL65" s="6" t="s">
        <v>543</v>
      </c>
      <c r="AM65" s="6" t="s">
        <v>544</v>
      </c>
      <c r="AN65" s="7" t="s">
        <v>62</v>
      </c>
      <c r="AO65" s="7" t="s">
        <v>63</v>
      </c>
    </row>
    <row r="66" spans="1:41" ht="18" customHeight="1">
      <c r="A66" s="14">
        <f t="shared" si="1"/>
        <v>48</v>
      </c>
      <c r="B66" s="15" t="s">
        <v>545</v>
      </c>
      <c r="C66" s="14" t="s">
        <v>45</v>
      </c>
      <c r="D66" s="14" t="s">
        <v>546</v>
      </c>
      <c r="E66" s="13" t="s">
        <v>547</v>
      </c>
      <c r="F66" s="14" t="s">
        <v>548</v>
      </c>
      <c r="G66" s="14" t="s">
        <v>49</v>
      </c>
      <c r="H66" s="14" t="s">
        <v>220</v>
      </c>
      <c r="I66" s="16" t="s">
        <v>49</v>
      </c>
      <c r="J66" s="16" t="s">
        <v>221</v>
      </c>
      <c r="K66" s="16" t="s">
        <v>49</v>
      </c>
      <c r="L66" s="16" t="s">
        <v>221</v>
      </c>
      <c r="M66" s="16" t="s">
        <v>358</v>
      </c>
      <c r="N66" s="13" t="s">
        <v>118</v>
      </c>
      <c r="O66" s="16" t="s">
        <v>349</v>
      </c>
      <c r="P66" s="16" t="s">
        <v>212</v>
      </c>
      <c r="Q66" s="14" t="s">
        <v>49</v>
      </c>
      <c r="R66" s="14" t="s">
        <v>549</v>
      </c>
      <c r="S66" s="13" t="s">
        <v>49</v>
      </c>
      <c r="T66" s="22" t="s">
        <v>53</v>
      </c>
      <c r="U66" s="22" t="s">
        <v>180</v>
      </c>
      <c r="V66" s="24" t="s">
        <v>359</v>
      </c>
      <c r="W66" s="13" t="s">
        <v>49</v>
      </c>
      <c r="X66" s="29" t="s">
        <v>180</v>
      </c>
      <c r="Y66" s="11" t="s">
        <v>180</v>
      </c>
      <c r="Z66" s="13" t="s">
        <v>77</v>
      </c>
      <c r="AA66" s="13" t="s">
        <v>77</v>
      </c>
      <c r="AB66" s="13" t="s">
        <v>550</v>
      </c>
      <c r="AC66" s="13" t="s">
        <v>550</v>
      </c>
      <c r="AD66" s="13" t="s">
        <v>551</v>
      </c>
      <c r="AE66" s="13" t="s">
        <v>551</v>
      </c>
      <c r="AF66" s="13" t="s">
        <v>49</v>
      </c>
      <c r="AG66" s="23" t="s">
        <v>180</v>
      </c>
      <c r="AH66" s="12" t="s">
        <v>180</v>
      </c>
      <c r="AI66" s="13" t="s">
        <v>77</v>
      </c>
      <c r="AJ66" s="13" t="s">
        <v>77</v>
      </c>
      <c r="AK66" s="13" t="s">
        <v>550</v>
      </c>
      <c r="AL66" s="13" t="s">
        <v>550</v>
      </c>
      <c r="AM66" s="13" t="s">
        <v>551</v>
      </c>
      <c r="AN66" s="14" t="s">
        <v>352</v>
      </c>
      <c r="AO66" s="14" t="s">
        <v>63</v>
      </c>
    </row>
    <row r="67" spans="1:41" ht="18" customHeight="1">
      <c r="A67" s="7">
        <f t="shared" si="1"/>
        <v>49</v>
      </c>
      <c r="B67" s="8" t="s">
        <v>552</v>
      </c>
      <c r="C67" s="7" t="s">
        <v>45</v>
      </c>
      <c r="D67" s="7" t="s">
        <v>347</v>
      </c>
      <c r="E67" s="6" t="s">
        <v>553</v>
      </c>
      <c r="F67" s="7" t="s">
        <v>554</v>
      </c>
      <c r="G67" s="7" t="s">
        <v>49</v>
      </c>
      <c r="H67" s="7" t="s">
        <v>220</v>
      </c>
      <c r="I67" s="9" t="s">
        <v>49</v>
      </c>
      <c r="J67" s="9" t="s">
        <v>49</v>
      </c>
      <c r="K67" s="9" t="s">
        <v>49</v>
      </c>
      <c r="L67" s="9" t="s">
        <v>49</v>
      </c>
      <c r="M67" s="9" t="s">
        <v>555</v>
      </c>
      <c r="N67" s="6" t="s">
        <v>71</v>
      </c>
      <c r="O67" s="9" t="s">
        <v>349</v>
      </c>
      <c r="P67" s="9" t="s">
        <v>212</v>
      </c>
      <c r="Q67" s="7" t="s">
        <v>49</v>
      </c>
      <c r="R67" s="7" t="s">
        <v>556</v>
      </c>
      <c r="S67" s="6" t="s">
        <v>49</v>
      </c>
      <c r="T67" s="22" t="s">
        <v>509</v>
      </c>
      <c r="U67" s="22" t="s">
        <v>453</v>
      </c>
      <c r="V67" s="24" t="s">
        <v>536</v>
      </c>
      <c r="W67" s="6" t="s">
        <v>49</v>
      </c>
      <c r="X67" s="29" t="s">
        <v>453</v>
      </c>
      <c r="Y67" s="11" t="s">
        <v>453</v>
      </c>
      <c r="Z67" s="6" t="s">
        <v>60</v>
      </c>
      <c r="AA67" s="6" t="s">
        <v>60</v>
      </c>
      <c r="AB67" s="6" t="s">
        <v>557</v>
      </c>
      <c r="AC67" s="6" t="s">
        <v>557</v>
      </c>
      <c r="AD67" s="6" t="s">
        <v>558</v>
      </c>
      <c r="AE67" s="6" t="s">
        <v>558</v>
      </c>
      <c r="AF67" s="6" t="s">
        <v>49</v>
      </c>
      <c r="AG67" s="23" t="s">
        <v>453</v>
      </c>
      <c r="AH67" s="12" t="s">
        <v>453</v>
      </c>
      <c r="AI67" s="6" t="s">
        <v>60</v>
      </c>
      <c r="AJ67" s="6" t="s">
        <v>60</v>
      </c>
      <c r="AK67" s="6" t="s">
        <v>557</v>
      </c>
      <c r="AL67" s="6" t="s">
        <v>557</v>
      </c>
      <c r="AM67" s="6" t="s">
        <v>558</v>
      </c>
      <c r="AN67" s="7" t="s">
        <v>352</v>
      </c>
      <c r="AO67" s="7" t="s">
        <v>63</v>
      </c>
    </row>
    <row r="68" spans="1:41" ht="18" customHeight="1">
      <c r="A68" s="14">
        <f t="shared" si="1"/>
        <v>50</v>
      </c>
      <c r="B68" s="15" t="s">
        <v>559</v>
      </c>
      <c r="C68" s="14" t="s">
        <v>45</v>
      </c>
      <c r="D68" s="14" t="s">
        <v>91</v>
      </c>
      <c r="E68" s="13" t="s">
        <v>560</v>
      </c>
      <c r="F68" s="14" t="s">
        <v>561</v>
      </c>
      <c r="G68" s="14" t="s">
        <v>49</v>
      </c>
      <c r="H68" s="14" t="s">
        <v>220</v>
      </c>
      <c r="I68" s="16" t="s">
        <v>49</v>
      </c>
      <c r="J68" s="16" t="s">
        <v>562</v>
      </c>
      <c r="K68" s="16" t="s">
        <v>49</v>
      </c>
      <c r="L68" s="16" t="s">
        <v>562</v>
      </c>
      <c r="M68" s="16" t="s">
        <v>325</v>
      </c>
      <c r="N68" s="13" t="s">
        <v>326</v>
      </c>
      <c r="O68" s="16" t="s">
        <v>54</v>
      </c>
      <c r="P68" s="16" t="s">
        <v>212</v>
      </c>
      <c r="Q68" s="14" t="s">
        <v>49</v>
      </c>
      <c r="R68" s="14" t="s">
        <v>481</v>
      </c>
      <c r="S68" s="13" t="s">
        <v>49</v>
      </c>
      <c r="T68" s="22" t="s">
        <v>563</v>
      </c>
      <c r="U68" s="22" t="s">
        <v>437</v>
      </c>
      <c r="V68" s="24" t="s">
        <v>564</v>
      </c>
      <c r="W68" s="13" t="s">
        <v>49</v>
      </c>
      <c r="X68" s="29" t="s">
        <v>437</v>
      </c>
      <c r="Y68" s="11" t="s">
        <v>437</v>
      </c>
      <c r="Z68" s="13" t="s">
        <v>77</v>
      </c>
      <c r="AA68" s="13" t="s">
        <v>77</v>
      </c>
      <c r="AB68" s="13" t="s">
        <v>565</v>
      </c>
      <c r="AC68" s="13" t="s">
        <v>565</v>
      </c>
      <c r="AD68" s="13" t="s">
        <v>184</v>
      </c>
      <c r="AE68" s="13" t="s">
        <v>184</v>
      </c>
      <c r="AF68" s="13" t="s">
        <v>49</v>
      </c>
      <c r="AG68" s="23" t="s">
        <v>437</v>
      </c>
      <c r="AH68" s="12" t="s">
        <v>437</v>
      </c>
      <c r="AI68" s="13" t="s">
        <v>77</v>
      </c>
      <c r="AJ68" s="13" t="s">
        <v>77</v>
      </c>
      <c r="AK68" s="13" t="s">
        <v>565</v>
      </c>
      <c r="AL68" s="13" t="s">
        <v>565</v>
      </c>
      <c r="AM68" s="13" t="s">
        <v>184</v>
      </c>
      <c r="AN68" s="14" t="s">
        <v>62</v>
      </c>
      <c r="AO68" s="14" t="s">
        <v>63</v>
      </c>
    </row>
    <row r="69" spans="1:41" ht="18" customHeight="1">
      <c r="A69" s="7">
        <f t="shared" si="1"/>
        <v>51</v>
      </c>
      <c r="B69" s="8" t="s">
        <v>567</v>
      </c>
      <c r="C69" s="7" t="s">
        <v>45</v>
      </c>
      <c r="D69" s="7" t="s">
        <v>46</v>
      </c>
      <c r="E69" s="6" t="s">
        <v>135</v>
      </c>
      <c r="F69" s="7" t="s">
        <v>136</v>
      </c>
      <c r="G69" s="7" t="s">
        <v>49</v>
      </c>
      <c r="H69" s="7" t="s">
        <v>220</v>
      </c>
      <c r="I69" s="9" t="s">
        <v>49</v>
      </c>
      <c r="J69" s="9" t="s">
        <v>94</v>
      </c>
      <c r="K69" s="9" t="s">
        <v>49</v>
      </c>
      <c r="L69" s="9" t="s">
        <v>94</v>
      </c>
      <c r="M69" s="9" t="s">
        <v>253</v>
      </c>
      <c r="N69" s="6" t="s">
        <v>71</v>
      </c>
      <c r="O69" s="9" t="s">
        <v>54</v>
      </c>
      <c r="P69" s="9" t="s">
        <v>212</v>
      </c>
      <c r="Q69" s="7" t="s">
        <v>49</v>
      </c>
      <c r="R69" s="7" t="s">
        <v>138</v>
      </c>
      <c r="S69" s="6" t="s">
        <v>49</v>
      </c>
      <c r="T69" s="22" t="s">
        <v>53</v>
      </c>
      <c r="U69" s="24" t="s">
        <v>460</v>
      </c>
      <c r="V69" s="24" t="s">
        <v>460</v>
      </c>
      <c r="W69" s="6" t="s">
        <v>49</v>
      </c>
      <c r="X69" s="29" t="s">
        <v>53</v>
      </c>
      <c r="Y69" s="11" t="s">
        <v>53</v>
      </c>
      <c r="Z69" s="6" t="s">
        <v>124</v>
      </c>
      <c r="AA69" s="6" t="s">
        <v>124</v>
      </c>
      <c r="AB69" s="6" t="s">
        <v>568</v>
      </c>
      <c r="AC69" s="6" t="s">
        <v>568</v>
      </c>
      <c r="AD69" s="6" t="s">
        <v>396</v>
      </c>
      <c r="AE69" s="6" t="s">
        <v>396</v>
      </c>
      <c r="AF69" s="6" t="s">
        <v>49</v>
      </c>
      <c r="AG69" s="23" t="s">
        <v>53</v>
      </c>
      <c r="AH69" s="12" t="s">
        <v>53</v>
      </c>
      <c r="AI69" s="6" t="s">
        <v>124</v>
      </c>
      <c r="AJ69" s="6" t="s">
        <v>124</v>
      </c>
      <c r="AK69" s="6" t="s">
        <v>568</v>
      </c>
      <c r="AL69" s="6" t="s">
        <v>568</v>
      </c>
      <c r="AM69" s="6" t="s">
        <v>396</v>
      </c>
      <c r="AN69" s="7" t="s">
        <v>62</v>
      </c>
      <c r="AO69" s="7" t="s">
        <v>63</v>
      </c>
    </row>
    <row r="70" spans="1:41" ht="18" customHeight="1">
      <c r="A70" s="14">
        <f t="shared" si="1"/>
        <v>52</v>
      </c>
      <c r="B70" s="15" t="s">
        <v>569</v>
      </c>
      <c r="C70" s="14" t="s">
        <v>45</v>
      </c>
      <c r="D70" s="14" t="s">
        <v>79</v>
      </c>
      <c r="E70" s="13" t="s">
        <v>570</v>
      </c>
      <c r="F70" s="14" t="s">
        <v>145</v>
      </c>
      <c r="G70" s="14" t="s">
        <v>49</v>
      </c>
      <c r="H70" s="14" t="s">
        <v>220</v>
      </c>
      <c r="I70" s="16" t="s">
        <v>49</v>
      </c>
      <c r="J70" s="16" t="s">
        <v>94</v>
      </c>
      <c r="K70" s="16" t="s">
        <v>49</v>
      </c>
      <c r="L70" s="16" t="s">
        <v>94</v>
      </c>
      <c r="M70" s="16" t="s">
        <v>337</v>
      </c>
      <c r="N70" s="13" t="s">
        <v>71</v>
      </c>
      <c r="O70" s="16" t="s">
        <v>85</v>
      </c>
      <c r="P70" s="16" t="s">
        <v>212</v>
      </c>
      <c r="Q70" s="14" t="s">
        <v>49</v>
      </c>
      <c r="R70" s="14" t="s">
        <v>138</v>
      </c>
      <c r="S70" s="13" t="s">
        <v>49</v>
      </c>
      <c r="T70" s="22" t="s">
        <v>403</v>
      </c>
      <c r="U70" s="24" t="s">
        <v>420</v>
      </c>
      <c r="V70" s="22" t="s">
        <v>428</v>
      </c>
      <c r="W70" s="13" t="s">
        <v>49</v>
      </c>
      <c r="X70" s="29" t="s">
        <v>428</v>
      </c>
      <c r="Y70" s="11" t="s">
        <v>428</v>
      </c>
      <c r="Z70" s="13" t="s">
        <v>89</v>
      </c>
      <c r="AA70" s="13" t="s">
        <v>89</v>
      </c>
      <c r="AB70" s="13" t="s">
        <v>571</v>
      </c>
      <c r="AC70" s="13" t="s">
        <v>571</v>
      </c>
      <c r="AD70" s="13" t="s">
        <v>572</v>
      </c>
      <c r="AE70" s="13" t="s">
        <v>572</v>
      </c>
      <c r="AF70" s="13" t="s">
        <v>49</v>
      </c>
      <c r="AG70" s="23" t="s">
        <v>428</v>
      </c>
      <c r="AH70" s="12" t="s">
        <v>428</v>
      </c>
      <c r="AI70" s="13" t="s">
        <v>89</v>
      </c>
      <c r="AJ70" s="13" t="s">
        <v>89</v>
      </c>
      <c r="AK70" s="13" t="s">
        <v>571</v>
      </c>
      <c r="AL70" s="13" t="s">
        <v>571</v>
      </c>
      <c r="AM70" s="13" t="s">
        <v>572</v>
      </c>
      <c r="AN70" s="14" t="s">
        <v>85</v>
      </c>
      <c r="AO70" s="14" t="s">
        <v>63</v>
      </c>
    </row>
    <row r="71" spans="1:41" ht="18" customHeight="1">
      <c r="A71" s="7">
        <f t="shared" si="1"/>
        <v>53</v>
      </c>
      <c r="B71" s="8" t="s">
        <v>573</v>
      </c>
      <c r="C71" s="7" t="s">
        <v>274</v>
      </c>
      <c r="D71" s="7" t="s">
        <v>424</v>
      </c>
      <c r="E71" s="6" t="s">
        <v>574</v>
      </c>
      <c r="F71" s="7" t="s">
        <v>575</v>
      </c>
      <c r="G71" s="7" t="s">
        <v>49</v>
      </c>
      <c r="H71" s="7" t="s">
        <v>220</v>
      </c>
      <c r="I71" s="9" t="s">
        <v>49</v>
      </c>
      <c r="J71" s="9" t="s">
        <v>576</v>
      </c>
      <c r="K71" s="9" t="s">
        <v>49</v>
      </c>
      <c r="L71" s="9" t="s">
        <v>576</v>
      </c>
      <c r="M71" s="9" t="s">
        <v>278</v>
      </c>
      <c r="N71" s="6" t="s">
        <v>279</v>
      </c>
      <c r="O71" s="9" t="s">
        <v>54</v>
      </c>
      <c r="P71" s="9" t="s">
        <v>212</v>
      </c>
      <c r="Q71" s="7" t="s">
        <v>49</v>
      </c>
      <c r="R71" s="7" t="s">
        <v>577</v>
      </c>
      <c r="S71" s="6" t="s">
        <v>49</v>
      </c>
      <c r="T71" s="22" t="s">
        <v>578</v>
      </c>
      <c r="U71" s="22" t="s">
        <v>381</v>
      </c>
      <c r="V71" s="22" t="s">
        <v>579</v>
      </c>
      <c r="W71" s="6" t="s">
        <v>49</v>
      </c>
      <c r="X71" s="29" t="s">
        <v>579</v>
      </c>
      <c r="Y71" s="11" t="s">
        <v>579</v>
      </c>
      <c r="Z71" s="6" t="s">
        <v>77</v>
      </c>
      <c r="AA71" s="6" t="s">
        <v>77</v>
      </c>
      <c r="AB71" s="6" t="s">
        <v>580</v>
      </c>
      <c r="AC71" s="6" t="s">
        <v>580</v>
      </c>
      <c r="AD71" s="6" t="s">
        <v>581</v>
      </c>
      <c r="AE71" s="6" t="s">
        <v>581</v>
      </c>
      <c r="AF71" s="6" t="s">
        <v>49</v>
      </c>
      <c r="AG71" s="23" t="s">
        <v>579</v>
      </c>
      <c r="AH71" s="12" t="s">
        <v>579</v>
      </c>
      <c r="AI71" s="6" t="s">
        <v>77</v>
      </c>
      <c r="AJ71" s="6" t="s">
        <v>77</v>
      </c>
      <c r="AK71" s="6" t="s">
        <v>580</v>
      </c>
      <c r="AL71" s="6" t="s">
        <v>580</v>
      </c>
      <c r="AM71" s="6" t="s">
        <v>581</v>
      </c>
      <c r="AN71" s="7" t="s">
        <v>62</v>
      </c>
      <c r="AO71" s="7" t="s">
        <v>63</v>
      </c>
    </row>
    <row r="72" spans="1:41" ht="18" customHeight="1">
      <c r="A72" s="14">
        <f t="shared" si="1"/>
        <v>54</v>
      </c>
      <c r="B72" s="15" t="s">
        <v>582</v>
      </c>
      <c r="C72" s="14" t="s">
        <v>45</v>
      </c>
      <c r="D72" s="14" t="s">
        <v>260</v>
      </c>
      <c r="E72" s="13" t="s">
        <v>583</v>
      </c>
      <c r="F72" s="14" t="s">
        <v>584</v>
      </c>
      <c r="G72" s="14" t="s">
        <v>49</v>
      </c>
      <c r="H72" s="14" t="s">
        <v>220</v>
      </c>
      <c r="I72" s="16" t="s">
        <v>49</v>
      </c>
      <c r="J72" s="16" t="s">
        <v>221</v>
      </c>
      <c r="K72" s="16" t="s">
        <v>49</v>
      </c>
      <c r="L72" s="16" t="s">
        <v>221</v>
      </c>
      <c r="M72" s="16" t="s">
        <v>296</v>
      </c>
      <c r="N72" s="13" t="s">
        <v>106</v>
      </c>
      <c r="O72" s="16" t="s">
        <v>54</v>
      </c>
      <c r="P72" s="16" t="s">
        <v>212</v>
      </c>
      <c r="Q72" s="14" t="s">
        <v>49</v>
      </c>
      <c r="R72" s="14" t="s">
        <v>549</v>
      </c>
      <c r="S72" s="13" t="s">
        <v>49</v>
      </c>
      <c r="T72" s="22" t="s">
        <v>329</v>
      </c>
      <c r="U72" s="22" t="s">
        <v>404</v>
      </c>
      <c r="V72" s="24" t="s">
        <v>84</v>
      </c>
      <c r="W72" s="13" t="s">
        <v>49</v>
      </c>
      <c r="X72" s="29" t="s">
        <v>404</v>
      </c>
      <c r="Y72" s="11" t="s">
        <v>404</v>
      </c>
      <c r="Z72" s="13" t="s">
        <v>111</v>
      </c>
      <c r="AA72" s="13" t="s">
        <v>111</v>
      </c>
      <c r="AB72" s="13" t="s">
        <v>585</v>
      </c>
      <c r="AC72" s="13" t="s">
        <v>585</v>
      </c>
      <c r="AD72" s="13" t="s">
        <v>391</v>
      </c>
      <c r="AE72" s="13" t="s">
        <v>391</v>
      </c>
      <c r="AF72" s="13" t="s">
        <v>49</v>
      </c>
      <c r="AG72" s="23" t="s">
        <v>404</v>
      </c>
      <c r="AH72" s="12" t="s">
        <v>404</v>
      </c>
      <c r="AI72" s="13" t="s">
        <v>111</v>
      </c>
      <c r="AJ72" s="13" t="s">
        <v>111</v>
      </c>
      <c r="AK72" s="13" t="s">
        <v>585</v>
      </c>
      <c r="AL72" s="13" t="s">
        <v>585</v>
      </c>
      <c r="AM72" s="13" t="s">
        <v>391</v>
      </c>
      <c r="AN72" s="14" t="s">
        <v>62</v>
      </c>
      <c r="AO72" s="14" t="s">
        <v>63</v>
      </c>
    </row>
    <row r="73" spans="1:41" ht="18" customHeight="1">
      <c r="A73" s="7">
        <f t="shared" si="1"/>
        <v>55</v>
      </c>
      <c r="B73" s="8" t="s">
        <v>586</v>
      </c>
      <c r="C73" s="7" t="s">
        <v>45</v>
      </c>
      <c r="D73" s="7" t="s">
        <v>587</v>
      </c>
      <c r="E73" s="6" t="s">
        <v>588</v>
      </c>
      <c r="F73" s="7" t="s">
        <v>472</v>
      </c>
      <c r="G73" s="7" t="s">
        <v>49</v>
      </c>
      <c r="H73" s="7" t="s">
        <v>220</v>
      </c>
      <c r="I73" s="9" t="s">
        <v>49</v>
      </c>
      <c r="J73" s="9" t="s">
        <v>372</v>
      </c>
      <c r="K73" s="9" t="s">
        <v>49</v>
      </c>
      <c r="L73" s="9" t="s">
        <v>372</v>
      </c>
      <c r="M73" s="9" t="s">
        <v>589</v>
      </c>
      <c r="N73" s="6" t="s">
        <v>106</v>
      </c>
      <c r="O73" s="9" t="s">
        <v>590</v>
      </c>
      <c r="P73" s="9" t="s">
        <v>212</v>
      </c>
      <c r="Q73" s="7" t="s">
        <v>49</v>
      </c>
      <c r="R73" s="7" t="s">
        <v>138</v>
      </c>
      <c r="S73" s="6" t="s">
        <v>49</v>
      </c>
      <c r="T73" s="22" t="s">
        <v>165</v>
      </c>
      <c r="U73" s="22" t="s">
        <v>403</v>
      </c>
      <c r="V73" s="22" t="s">
        <v>404</v>
      </c>
      <c r="W73" s="6" t="s">
        <v>49</v>
      </c>
      <c r="X73" s="29" t="s">
        <v>404</v>
      </c>
      <c r="Y73" s="11" t="s">
        <v>404</v>
      </c>
      <c r="Z73" s="6" t="s">
        <v>60</v>
      </c>
      <c r="AA73" s="6" t="s">
        <v>60</v>
      </c>
      <c r="AB73" s="6" t="s">
        <v>591</v>
      </c>
      <c r="AC73" s="6" t="s">
        <v>591</v>
      </c>
      <c r="AD73" s="6" t="s">
        <v>363</v>
      </c>
      <c r="AE73" s="6" t="s">
        <v>363</v>
      </c>
      <c r="AF73" s="6" t="s">
        <v>49</v>
      </c>
      <c r="AG73" s="23" t="s">
        <v>404</v>
      </c>
      <c r="AH73" s="12" t="s">
        <v>404</v>
      </c>
      <c r="AI73" s="6" t="s">
        <v>60</v>
      </c>
      <c r="AJ73" s="6" t="s">
        <v>60</v>
      </c>
      <c r="AK73" s="6" t="s">
        <v>591</v>
      </c>
      <c r="AL73" s="6" t="s">
        <v>591</v>
      </c>
      <c r="AM73" s="6" t="s">
        <v>363</v>
      </c>
      <c r="AN73" s="7" t="s">
        <v>592</v>
      </c>
      <c r="AO73" s="7" t="s">
        <v>63</v>
      </c>
    </row>
    <row r="74" spans="1:41" ht="18" customHeight="1">
      <c r="A74" s="14">
        <f t="shared" si="1"/>
        <v>56</v>
      </c>
      <c r="B74" s="15" t="s">
        <v>593</v>
      </c>
      <c r="C74" s="14" t="s">
        <v>274</v>
      </c>
      <c r="D74" s="14" t="s">
        <v>127</v>
      </c>
      <c r="E74" s="13" t="s">
        <v>594</v>
      </c>
      <c r="F74" s="14" t="s">
        <v>595</v>
      </c>
      <c r="G74" s="14" t="s">
        <v>49</v>
      </c>
      <c r="H74" s="14" t="s">
        <v>220</v>
      </c>
      <c r="I74" s="16" t="s">
        <v>49</v>
      </c>
      <c r="J74" s="16" t="s">
        <v>104</v>
      </c>
      <c r="K74" s="16" t="s">
        <v>49</v>
      </c>
      <c r="L74" s="16" t="s">
        <v>104</v>
      </c>
      <c r="M74" s="16" t="s">
        <v>596</v>
      </c>
      <c r="N74" s="13" t="s">
        <v>597</v>
      </c>
      <c r="O74" s="16" t="s">
        <v>54</v>
      </c>
      <c r="P74" s="16" t="s">
        <v>212</v>
      </c>
      <c r="Q74" s="14" t="s">
        <v>49</v>
      </c>
      <c r="R74" s="14" t="s">
        <v>380</v>
      </c>
      <c r="S74" s="13" t="s">
        <v>49</v>
      </c>
      <c r="T74" s="22" t="s">
        <v>598</v>
      </c>
      <c r="U74" s="22" t="s">
        <v>599</v>
      </c>
      <c r="V74" s="22" t="s">
        <v>600</v>
      </c>
      <c r="W74" s="13" t="s">
        <v>49</v>
      </c>
      <c r="X74" s="29" t="s">
        <v>600</v>
      </c>
      <c r="Y74" s="11" t="s">
        <v>600</v>
      </c>
      <c r="Z74" s="13" t="s">
        <v>60</v>
      </c>
      <c r="AA74" s="13" t="s">
        <v>60</v>
      </c>
      <c r="AB74" s="13" t="s">
        <v>601</v>
      </c>
      <c r="AC74" s="13" t="s">
        <v>601</v>
      </c>
      <c r="AD74" s="13" t="s">
        <v>602</v>
      </c>
      <c r="AE74" s="13" t="s">
        <v>602</v>
      </c>
      <c r="AF74" s="13" t="s">
        <v>49</v>
      </c>
      <c r="AG74" s="23" t="s">
        <v>600</v>
      </c>
      <c r="AH74" s="12" t="s">
        <v>600</v>
      </c>
      <c r="AI74" s="13" t="s">
        <v>60</v>
      </c>
      <c r="AJ74" s="13" t="s">
        <v>60</v>
      </c>
      <c r="AK74" s="13" t="s">
        <v>601</v>
      </c>
      <c r="AL74" s="13" t="s">
        <v>601</v>
      </c>
      <c r="AM74" s="13" t="s">
        <v>602</v>
      </c>
      <c r="AN74" s="14" t="s">
        <v>62</v>
      </c>
      <c r="AO74" s="14" t="s">
        <v>63</v>
      </c>
    </row>
    <row r="75" spans="1:41" ht="18" customHeight="1">
      <c r="A75" s="7">
        <f t="shared" si="1"/>
        <v>57</v>
      </c>
      <c r="B75" s="8" t="s">
        <v>603</v>
      </c>
      <c r="C75" s="7" t="s">
        <v>274</v>
      </c>
      <c r="D75" s="7" t="s">
        <v>260</v>
      </c>
      <c r="E75" s="6" t="s">
        <v>604</v>
      </c>
      <c r="F75" s="7" t="s">
        <v>605</v>
      </c>
      <c r="G75" s="7" t="s">
        <v>49</v>
      </c>
      <c r="H75" s="7" t="s">
        <v>220</v>
      </c>
      <c r="I75" s="9" t="s">
        <v>49</v>
      </c>
      <c r="J75" s="9" t="s">
        <v>227</v>
      </c>
      <c r="K75" s="9" t="s">
        <v>49</v>
      </c>
      <c r="L75" s="9" t="s">
        <v>227</v>
      </c>
      <c r="M75" s="9" t="s">
        <v>606</v>
      </c>
      <c r="N75" s="6" t="s">
        <v>326</v>
      </c>
      <c r="O75" s="9" t="s">
        <v>54</v>
      </c>
      <c r="P75" s="9" t="s">
        <v>212</v>
      </c>
      <c r="Q75" s="7" t="s">
        <v>49</v>
      </c>
      <c r="R75" s="7" t="s">
        <v>138</v>
      </c>
      <c r="S75" s="6" t="s">
        <v>49</v>
      </c>
      <c r="T75" s="22" t="s">
        <v>607</v>
      </c>
      <c r="U75" s="22" t="s">
        <v>608</v>
      </c>
      <c r="V75" s="24" t="s">
        <v>279</v>
      </c>
      <c r="W75" s="6" t="s">
        <v>49</v>
      </c>
      <c r="X75" s="29" t="s">
        <v>608</v>
      </c>
      <c r="Y75" s="11" t="s">
        <v>608</v>
      </c>
      <c r="Z75" s="6" t="s">
        <v>60</v>
      </c>
      <c r="AA75" s="6" t="s">
        <v>60</v>
      </c>
      <c r="AB75" s="6" t="s">
        <v>609</v>
      </c>
      <c r="AC75" s="6" t="s">
        <v>609</v>
      </c>
      <c r="AD75" s="6" t="s">
        <v>610</v>
      </c>
      <c r="AE75" s="6" t="s">
        <v>610</v>
      </c>
      <c r="AF75" s="6" t="s">
        <v>49</v>
      </c>
      <c r="AG75" s="23" t="s">
        <v>608</v>
      </c>
      <c r="AH75" s="12" t="s">
        <v>608</v>
      </c>
      <c r="AI75" s="6" t="s">
        <v>60</v>
      </c>
      <c r="AJ75" s="6" t="s">
        <v>60</v>
      </c>
      <c r="AK75" s="6" t="s">
        <v>609</v>
      </c>
      <c r="AL75" s="6" t="s">
        <v>609</v>
      </c>
      <c r="AM75" s="6" t="s">
        <v>610</v>
      </c>
      <c r="AN75" s="7" t="s">
        <v>62</v>
      </c>
      <c r="AO75" s="7" t="s">
        <v>63</v>
      </c>
    </row>
    <row r="76" spans="1:41" ht="18" customHeight="1">
      <c r="A76" s="14">
        <f t="shared" si="1"/>
        <v>58</v>
      </c>
      <c r="B76" s="15" t="s">
        <v>611</v>
      </c>
      <c r="C76" s="14" t="s">
        <v>45</v>
      </c>
      <c r="D76" s="14" t="s">
        <v>520</v>
      </c>
      <c r="E76" s="13" t="s">
        <v>612</v>
      </c>
      <c r="F76" s="14" t="s">
        <v>613</v>
      </c>
      <c r="G76" s="14" t="s">
        <v>49</v>
      </c>
      <c r="H76" s="14" t="s">
        <v>50</v>
      </c>
      <c r="I76" s="16" t="s">
        <v>49</v>
      </c>
      <c r="J76" s="16" t="s">
        <v>237</v>
      </c>
      <c r="K76" s="16" t="s">
        <v>49</v>
      </c>
      <c r="L76" s="16" t="s">
        <v>237</v>
      </c>
      <c r="M76" s="16" t="s">
        <v>614</v>
      </c>
      <c r="N76" s="13" t="s">
        <v>168</v>
      </c>
      <c r="O76" s="16" t="s">
        <v>316</v>
      </c>
      <c r="P76" s="16" t="s">
        <v>212</v>
      </c>
      <c r="Q76" s="14" t="s">
        <v>49</v>
      </c>
      <c r="R76" s="14" t="s">
        <v>72</v>
      </c>
      <c r="S76" s="13" t="s">
        <v>49</v>
      </c>
      <c r="T76" s="22" t="s">
        <v>428</v>
      </c>
      <c r="U76" s="22" t="s">
        <v>53</v>
      </c>
      <c r="V76" s="24" t="s">
        <v>429</v>
      </c>
      <c r="W76" s="13" t="s">
        <v>49</v>
      </c>
      <c r="X76" s="29" t="s">
        <v>53</v>
      </c>
      <c r="Y76" s="11" t="s">
        <v>53</v>
      </c>
      <c r="Z76" s="13" t="s">
        <v>60</v>
      </c>
      <c r="AA76" s="13" t="s">
        <v>60</v>
      </c>
      <c r="AB76" s="13" t="s">
        <v>615</v>
      </c>
      <c r="AC76" s="13" t="s">
        <v>615</v>
      </c>
      <c r="AD76" s="13" t="s">
        <v>616</v>
      </c>
      <c r="AE76" s="13" t="s">
        <v>616</v>
      </c>
      <c r="AF76" s="13" t="s">
        <v>49</v>
      </c>
      <c r="AG76" s="23" t="s">
        <v>53</v>
      </c>
      <c r="AH76" s="12" t="s">
        <v>53</v>
      </c>
      <c r="AI76" s="13" t="s">
        <v>60</v>
      </c>
      <c r="AJ76" s="13" t="s">
        <v>60</v>
      </c>
      <c r="AK76" s="13" t="s">
        <v>615</v>
      </c>
      <c r="AL76" s="13" t="s">
        <v>615</v>
      </c>
      <c r="AM76" s="13" t="s">
        <v>616</v>
      </c>
      <c r="AN76" s="14" t="s">
        <v>257</v>
      </c>
      <c r="AO76" s="14" t="s">
        <v>63</v>
      </c>
    </row>
    <row r="77" spans="1:41" ht="18" customHeight="1">
      <c r="A77" s="7">
        <f t="shared" si="1"/>
        <v>59</v>
      </c>
      <c r="B77" s="8" t="s">
        <v>192</v>
      </c>
      <c r="C77" s="7" t="s">
        <v>45</v>
      </c>
      <c r="D77" s="7" t="s">
        <v>193</v>
      </c>
      <c r="E77" s="6" t="s">
        <v>194</v>
      </c>
      <c r="F77" s="7" t="s">
        <v>195</v>
      </c>
      <c r="G77" s="7" t="s">
        <v>49</v>
      </c>
      <c r="H77" s="7" t="s">
        <v>220</v>
      </c>
      <c r="I77" s="9" t="s">
        <v>49</v>
      </c>
      <c r="J77" s="9" t="s">
        <v>94</v>
      </c>
      <c r="K77" s="9" t="s">
        <v>49</v>
      </c>
      <c r="L77" s="9" t="s">
        <v>94</v>
      </c>
      <c r="M77" s="9" t="s">
        <v>618</v>
      </c>
      <c r="N77" s="6" t="s">
        <v>106</v>
      </c>
      <c r="O77" s="9" t="s">
        <v>197</v>
      </c>
      <c r="P77" s="9" t="s">
        <v>212</v>
      </c>
      <c r="Q77" s="7" t="s">
        <v>49</v>
      </c>
      <c r="R77" s="7" t="s">
        <v>198</v>
      </c>
      <c r="S77" s="6" t="s">
        <v>49</v>
      </c>
      <c r="T77" s="22" t="s">
        <v>329</v>
      </c>
      <c r="U77" s="22" t="s">
        <v>403</v>
      </c>
      <c r="V77" s="31" t="s">
        <v>170</v>
      </c>
      <c r="W77" s="6" t="s">
        <v>49</v>
      </c>
      <c r="X77" s="29" t="s">
        <v>403</v>
      </c>
      <c r="Y77" s="11" t="s">
        <v>403</v>
      </c>
      <c r="Z77" s="6" t="s">
        <v>60</v>
      </c>
      <c r="AA77" s="6" t="s">
        <v>60</v>
      </c>
      <c r="AB77" s="6" t="s">
        <v>619</v>
      </c>
      <c r="AC77" s="6" t="s">
        <v>619</v>
      </c>
      <c r="AD77" s="6" t="s">
        <v>413</v>
      </c>
      <c r="AE77" s="6" t="s">
        <v>413</v>
      </c>
      <c r="AF77" s="6" t="s">
        <v>49</v>
      </c>
      <c r="AG77" s="23" t="s">
        <v>403</v>
      </c>
      <c r="AH77" s="12" t="s">
        <v>403</v>
      </c>
      <c r="AI77" s="6" t="s">
        <v>60</v>
      </c>
      <c r="AJ77" s="6" t="s">
        <v>60</v>
      </c>
      <c r="AK77" s="6" t="s">
        <v>619</v>
      </c>
      <c r="AL77" s="6" t="s">
        <v>619</v>
      </c>
      <c r="AM77" s="6" t="s">
        <v>413</v>
      </c>
      <c r="AN77" s="7" t="s">
        <v>199</v>
      </c>
      <c r="AO77" s="7" t="s">
        <v>63</v>
      </c>
    </row>
    <row r="78" spans="1:41" ht="18" customHeight="1">
      <c r="A78" s="14">
        <f t="shared" si="1"/>
        <v>60</v>
      </c>
      <c r="B78" s="15" t="s">
        <v>620</v>
      </c>
      <c r="C78" s="14" t="s">
        <v>45</v>
      </c>
      <c r="D78" s="14" t="s">
        <v>398</v>
      </c>
      <c r="E78" s="13" t="s">
        <v>621</v>
      </c>
      <c r="F78" s="14" t="s">
        <v>622</v>
      </c>
      <c r="G78" s="14" t="s">
        <v>49</v>
      </c>
      <c r="H78" s="14" t="s">
        <v>220</v>
      </c>
      <c r="I78" s="16" t="s">
        <v>49</v>
      </c>
      <c r="J78" s="16" t="s">
        <v>418</v>
      </c>
      <c r="K78" s="16" t="s">
        <v>49</v>
      </c>
      <c r="L78" s="16" t="s">
        <v>418</v>
      </c>
      <c r="M78" s="16" t="s">
        <v>623</v>
      </c>
      <c r="N78" s="13" t="s">
        <v>379</v>
      </c>
      <c r="O78" s="16" t="s">
        <v>402</v>
      </c>
      <c r="P78" s="16" t="s">
        <v>212</v>
      </c>
      <c r="Q78" s="14" t="s">
        <v>49</v>
      </c>
      <c r="R78" s="14" t="s">
        <v>624</v>
      </c>
      <c r="S78" s="13" t="s">
        <v>49</v>
      </c>
      <c r="T78" s="22" t="s">
        <v>437</v>
      </c>
      <c r="U78" s="22" t="s">
        <v>282</v>
      </c>
      <c r="V78" s="22" t="s">
        <v>165</v>
      </c>
      <c r="W78" s="13" t="s">
        <v>49</v>
      </c>
      <c r="X78" s="29" t="s">
        <v>165</v>
      </c>
      <c r="Y78" s="11" t="s">
        <v>165</v>
      </c>
      <c r="Z78" s="13" t="s">
        <v>60</v>
      </c>
      <c r="AA78" s="13" t="s">
        <v>60</v>
      </c>
      <c r="AB78" s="13" t="s">
        <v>625</v>
      </c>
      <c r="AC78" s="13" t="s">
        <v>625</v>
      </c>
      <c r="AD78" s="13" t="s">
        <v>452</v>
      </c>
      <c r="AE78" s="13" t="s">
        <v>452</v>
      </c>
      <c r="AF78" s="13" t="s">
        <v>49</v>
      </c>
      <c r="AG78" s="23" t="s">
        <v>165</v>
      </c>
      <c r="AH78" s="12" t="s">
        <v>165</v>
      </c>
      <c r="AI78" s="13" t="s">
        <v>60</v>
      </c>
      <c r="AJ78" s="13" t="s">
        <v>60</v>
      </c>
      <c r="AK78" s="13" t="s">
        <v>625</v>
      </c>
      <c r="AL78" s="13" t="s">
        <v>625</v>
      </c>
      <c r="AM78" s="13" t="s">
        <v>452</v>
      </c>
      <c r="AN78" s="14" t="s">
        <v>408</v>
      </c>
      <c r="AO78" s="14" t="s">
        <v>63</v>
      </c>
    </row>
    <row r="79" spans="1:41" ht="18" customHeight="1">
      <c r="A79" s="7">
        <f t="shared" si="1"/>
        <v>61</v>
      </c>
      <c r="B79" s="8" t="s">
        <v>626</v>
      </c>
      <c r="C79" s="7" t="s">
        <v>45</v>
      </c>
      <c r="D79" s="7" t="s">
        <v>627</v>
      </c>
      <c r="E79" s="6" t="s">
        <v>628</v>
      </c>
      <c r="F79" s="7" t="s">
        <v>629</v>
      </c>
      <c r="G79" s="7" t="s">
        <v>49</v>
      </c>
      <c r="H79" s="7" t="s">
        <v>220</v>
      </c>
      <c r="I79" s="9" t="s">
        <v>49</v>
      </c>
      <c r="J79" s="9" t="s">
        <v>418</v>
      </c>
      <c r="K79" s="9" t="s">
        <v>49</v>
      </c>
      <c r="L79" s="9" t="s">
        <v>418</v>
      </c>
      <c r="M79" s="9" t="s">
        <v>630</v>
      </c>
      <c r="N79" s="6" t="s">
        <v>71</v>
      </c>
      <c r="O79" s="9" t="s">
        <v>169</v>
      </c>
      <c r="P79" s="9" t="s">
        <v>212</v>
      </c>
      <c r="Q79" s="7" t="s">
        <v>49</v>
      </c>
      <c r="R79" s="7" t="s">
        <v>138</v>
      </c>
      <c r="S79" s="6" t="s">
        <v>49</v>
      </c>
      <c r="T79" s="22" t="s">
        <v>282</v>
      </c>
      <c r="U79" s="22" t="s">
        <v>329</v>
      </c>
      <c r="V79" s="22" t="s">
        <v>631</v>
      </c>
      <c r="W79" s="6" t="s">
        <v>49</v>
      </c>
      <c r="X79" s="29" t="s">
        <v>631</v>
      </c>
      <c r="Y79" s="11" t="s">
        <v>631</v>
      </c>
      <c r="Z79" s="6" t="s">
        <v>60</v>
      </c>
      <c r="AA79" s="6" t="s">
        <v>60</v>
      </c>
      <c r="AB79" s="6" t="s">
        <v>632</v>
      </c>
      <c r="AC79" s="6" t="s">
        <v>632</v>
      </c>
      <c r="AD79" s="6" t="s">
        <v>242</v>
      </c>
      <c r="AE79" s="6" t="s">
        <v>242</v>
      </c>
      <c r="AF79" s="6" t="s">
        <v>49</v>
      </c>
      <c r="AG79" s="23" t="s">
        <v>631</v>
      </c>
      <c r="AH79" s="12" t="s">
        <v>631</v>
      </c>
      <c r="AI79" s="6" t="s">
        <v>60</v>
      </c>
      <c r="AJ79" s="6" t="s">
        <v>60</v>
      </c>
      <c r="AK79" s="6" t="s">
        <v>632</v>
      </c>
      <c r="AL79" s="6" t="s">
        <v>632</v>
      </c>
      <c r="AM79" s="6" t="s">
        <v>242</v>
      </c>
      <c r="AN79" s="7" t="s">
        <v>173</v>
      </c>
      <c r="AO79" s="7" t="s">
        <v>63</v>
      </c>
    </row>
    <row r="80" spans="1:41" ht="18" customHeight="1">
      <c r="A80" s="14">
        <f t="shared" si="1"/>
        <v>62</v>
      </c>
      <c r="B80" s="15" t="s">
        <v>633</v>
      </c>
      <c r="C80" s="14" t="s">
        <v>45</v>
      </c>
      <c r="D80" s="14" t="s">
        <v>520</v>
      </c>
      <c r="E80" s="13" t="s">
        <v>634</v>
      </c>
      <c r="F80" s="14" t="s">
        <v>635</v>
      </c>
      <c r="G80" s="14" t="s">
        <v>49</v>
      </c>
      <c r="H80" s="14" t="s">
        <v>220</v>
      </c>
      <c r="I80" s="16" t="s">
        <v>49</v>
      </c>
      <c r="J80" s="16" t="s">
        <v>221</v>
      </c>
      <c r="K80" s="16" t="s">
        <v>49</v>
      </c>
      <c r="L80" s="16" t="s">
        <v>221</v>
      </c>
      <c r="M80" s="16" t="s">
        <v>636</v>
      </c>
      <c r="N80" s="13" t="s">
        <v>379</v>
      </c>
      <c r="O80" s="16" t="s">
        <v>316</v>
      </c>
      <c r="P80" s="16" t="s">
        <v>212</v>
      </c>
      <c r="Q80" s="14" t="s">
        <v>49</v>
      </c>
      <c r="R80" s="14" t="s">
        <v>481</v>
      </c>
      <c r="S80" s="13" t="s">
        <v>49</v>
      </c>
      <c r="T80" s="22" t="s">
        <v>383</v>
      </c>
      <c r="U80" s="22" t="s">
        <v>637</v>
      </c>
      <c r="V80" s="22" t="s">
        <v>282</v>
      </c>
      <c r="W80" s="10" t="s">
        <v>165</v>
      </c>
      <c r="X80" s="29" t="s">
        <v>282</v>
      </c>
      <c r="Y80" s="11" t="s">
        <v>282</v>
      </c>
      <c r="Z80" s="13" t="s">
        <v>60</v>
      </c>
      <c r="AA80" s="13" t="s">
        <v>60</v>
      </c>
      <c r="AB80" s="13" t="s">
        <v>638</v>
      </c>
      <c r="AC80" s="13" t="s">
        <v>638</v>
      </c>
      <c r="AD80" s="13" t="s">
        <v>566</v>
      </c>
      <c r="AE80" s="13" t="s">
        <v>566</v>
      </c>
      <c r="AF80" s="13" t="s">
        <v>49</v>
      </c>
      <c r="AG80" s="23" t="s">
        <v>282</v>
      </c>
      <c r="AH80" s="12" t="s">
        <v>282</v>
      </c>
      <c r="AI80" s="13" t="s">
        <v>60</v>
      </c>
      <c r="AJ80" s="13" t="s">
        <v>60</v>
      </c>
      <c r="AK80" s="13" t="s">
        <v>638</v>
      </c>
      <c r="AL80" s="13" t="s">
        <v>638</v>
      </c>
      <c r="AM80" s="13" t="s">
        <v>566</v>
      </c>
      <c r="AN80" s="14" t="s">
        <v>257</v>
      </c>
      <c r="AO80" s="14" t="s">
        <v>63</v>
      </c>
    </row>
    <row r="81" spans="1:41" ht="18" customHeight="1">
      <c r="A81" s="7">
        <f t="shared" si="1"/>
        <v>63</v>
      </c>
      <c r="B81" s="8" t="s">
        <v>639</v>
      </c>
      <c r="C81" s="7" t="s">
        <v>45</v>
      </c>
      <c r="D81" s="7" t="s">
        <v>640</v>
      </c>
      <c r="E81" s="6" t="s">
        <v>641</v>
      </c>
      <c r="F81" s="7" t="s">
        <v>642</v>
      </c>
      <c r="G81" s="7" t="s">
        <v>49</v>
      </c>
      <c r="H81" s="7" t="s">
        <v>220</v>
      </c>
      <c r="I81" s="9" t="s">
        <v>49</v>
      </c>
      <c r="J81" s="9" t="s">
        <v>49</v>
      </c>
      <c r="K81" s="9" t="s">
        <v>49</v>
      </c>
      <c r="L81" s="9" t="s">
        <v>49</v>
      </c>
      <c r="M81" s="9" t="s">
        <v>643</v>
      </c>
      <c r="N81" s="6" t="s">
        <v>71</v>
      </c>
      <c r="O81" s="9" t="s">
        <v>644</v>
      </c>
      <c r="P81" s="9" t="s">
        <v>212</v>
      </c>
      <c r="Q81" s="7" t="s">
        <v>49</v>
      </c>
      <c r="R81" s="7" t="s">
        <v>86</v>
      </c>
      <c r="S81" s="6" t="s">
        <v>49</v>
      </c>
      <c r="T81" s="22" t="s">
        <v>282</v>
      </c>
      <c r="U81" s="22" t="s">
        <v>329</v>
      </c>
      <c r="V81" s="24" t="s">
        <v>330</v>
      </c>
      <c r="W81" s="6" t="s">
        <v>49</v>
      </c>
      <c r="X81" s="29" t="s">
        <v>329</v>
      </c>
      <c r="Y81" s="11" t="s">
        <v>329</v>
      </c>
      <c r="Z81" s="6" t="s">
        <v>60</v>
      </c>
      <c r="AA81" s="6" t="s">
        <v>60</v>
      </c>
      <c r="AB81" s="6" t="s">
        <v>645</v>
      </c>
      <c r="AC81" s="6" t="s">
        <v>645</v>
      </c>
      <c r="AD81" s="6" t="s">
        <v>216</v>
      </c>
      <c r="AE81" s="6" t="s">
        <v>216</v>
      </c>
      <c r="AF81" s="6" t="s">
        <v>49</v>
      </c>
      <c r="AG81" s="23" t="s">
        <v>329</v>
      </c>
      <c r="AH81" s="12" t="s">
        <v>329</v>
      </c>
      <c r="AI81" s="6" t="s">
        <v>60</v>
      </c>
      <c r="AJ81" s="6" t="s">
        <v>60</v>
      </c>
      <c r="AK81" s="6" t="s">
        <v>645</v>
      </c>
      <c r="AL81" s="6" t="s">
        <v>645</v>
      </c>
      <c r="AM81" s="6" t="s">
        <v>216</v>
      </c>
      <c r="AN81" s="7" t="s">
        <v>646</v>
      </c>
      <c r="AO81" s="7" t="s">
        <v>63</v>
      </c>
    </row>
    <row r="82" spans="1:41" ht="18" customHeight="1">
      <c r="A82" s="14">
        <f t="shared" si="1"/>
        <v>64</v>
      </c>
      <c r="B82" s="15" t="s">
        <v>648</v>
      </c>
      <c r="C82" s="14" t="s">
        <v>45</v>
      </c>
      <c r="D82" s="14" t="s">
        <v>649</v>
      </c>
      <c r="E82" s="13" t="s">
        <v>650</v>
      </c>
      <c r="F82" s="14" t="s">
        <v>314</v>
      </c>
      <c r="G82" s="14" t="s">
        <v>49</v>
      </c>
      <c r="H82" s="14" t="s">
        <v>220</v>
      </c>
      <c r="I82" s="16" t="s">
        <v>49</v>
      </c>
      <c r="J82" s="16" t="s">
        <v>94</v>
      </c>
      <c r="K82" s="16" t="s">
        <v>49</v>
      </c>
      <c r="L82" s="16" t="s">
        <v>94</v>
      </c>
      <c r="M82" s="16" t="s">
        <v>651</v>
      </c>
      <c r="N82" s="13" t="s">
        <v>118</v>
      </c>
      <c r="O82" s="16" t="s">
        <v>644</v>
      </c>
      <c r="P82" s="16" t="s">
        <v>212</v>
      </c>
      <c r="Q82" s="14" t="s">
        <v>49</v>
      </c>
      <c r="R82" s="14" t="s">
        <v>119</v>
      </c>
      <c r="S82" s="13" t="s">
        <v>49</v>
      </c>
      <c r="T82" s="22" t="s">
        <v>329</v>
      </c>
      <c r="U82" s="22" t="s">
        <v>631</v>
      </c>
      <c r="V82" s="24" t="s">
        <v>330</v>
      </c>
      <c r="W82" s="13" t="s">
        <v>49</v>
      </c>
      <c r="X82" s="29" t="s">
        <v>631</v>
      </c>
      <c r="Y82" s="11" t="s">
        <v>631</v>
      </c>
      <c r="Z82" s="13" t="s">
        <v>60</v>
      </c>
      <c r="AA82" s="13" t="s">
        <v>60</v>
      </c>
      <c r="AB82" s="13" t="s">
        <v>652</v>
      </c>
      <c r="AC82" s="13" t="s">
        <v>652</v>
      </c>
      <c r="AD82" s="13" t="s">
        <v>333</v>
      </c>
      <c r="AE82" s="13" t="s">
        <v>333</v>
      </c>
      <c r="AF82" s="13" t="s">
        <v>49</v>
      </c>
      <c r="AG82" s="23" t="s">
        <v>631</v>
      </c>
      <c r="AH82" s="12" t="s">
        <v>631</v>
      </c>
      <c r="AI82" s="13" t="s">
        <v>60</v>
      </c>
      <c r="AJ82" s="13" t="s">
        <v>60</v>
      </c>
      <c r="AK82" s="13" t="s">
        <v>652</v>
      </c>
      <c r="AL82" s="13" t="s">
        <v>652</v>
      </c>
      <c r="AM82" s="13" t="s">
        <v>333</v>
      </c>
      <c r="AN82" s="14" t="s">
        <v>646</v>
      </c>
      <c r="AO82" s="14" t="s">
        <v>63</v>
      </c>
    </row>
    <row r="83" spans="1:41" ht="18" customHeight="1">
      <c r="A83" s="7">
        <f t="shared" si="1"/>
        <v>65</v>
      </c>
      <c r="B83" s="8" t="s">
        <v>653</v>
      </c>
      <c r="C83" s="7" t="s">
        <v>274</v>
      </c>
      <c r="D83" s="7" t="s">
        <v>127</v>
      </c>
      <c r="E83" s="6" t="s">
        <v>654</v>
      </c>
      <c r="F83" s="7" t="s">
        <v>655</v>
      </c>
      <c r="G83" s="7" t="s">
        <v>49</v>
      </c>
      <c r="H83" s="7" t="s">
        <v>220</v>
      </c>
      <c r="I83" s="9" t="s">
        <v>49</v>
      </c>
      <c r="J83" s="9" t="s">
        <v>104</v>
      </c>
      <c r="K83" s="9" t="s">
        <v>49</v>
      </c>
      <c r="L83" s="9" t="s">
        <v>104</v>
      </c>
      <c r="M83" s="9" t="s">
        <v>606</v>
      </c>
      <c r="N83" s="6" t="s">
        <v>326</v>
      </c>
      <c r="O83" s="9" t="s">
        <v>54</v>
      </c>
      <c r="P83" s="9" t="s">
        <v>212</v>
      </c>
      <c r="Q83" s="7" t="s">
        <v>49</v>
      </c>
      <c r="R83" s="7" t="s">
        <v>380</v>
      </c>
      <c r="S83" s="6" t="s">
        <v>49</v>
      </c>
      <c r="T83" s="22" t="s">
        <v>656</v>
      </c>
      <c r="U83" s="22" t="s">
        <v>657</v>
      </c>
      <c r="V83" s="22" t="s">
        <v>658</v>
      </c>
      <c r="W83" s="6" t="s">
        <v>49</v>
      </c>
      <c r="X83" s="29" t="s">
        <v>658</v>
      </c>
      <c r="Y83" s="11" t="s">
        <v>658</v>
      </c>
      <c r="Z83" s="6" t="s">
        <v>77</v>
      </c>
      <c r="AA83" s="6" t="s">
        <v>77</v>
      </c>
      <c r="AB83" s="6" t="s">
        <v>659</v>
      </c>
      <c r="AC83" s="6" t="s">
        <v>659</v>
      </c>
      <c r="AD83" s="6" t="s">
        <v>456</v>
      </c>
      <c r="AE83" s="6" t="s">
        <v>456</v>
      </c>
      <c r="AF83" s="6" t="s">
        <v>49</v>
      </c>
      <c r="AG83" s="23" t="s">
        <v>658</v>
      </c>
      <c r="AH83" s="12" t="s">
        <v>658</v>
      </c>
      <c r="AI83" s="6" t="s">
        <v>77</v>
      </c>
      <c r="AJ83" s="6" t="s">
        <v>77</v>
      </c>
      <c r="AK83" s="6" t="s">
        <v>659</v>
      </c>
      <c r="AL83" s="6" t="s">
        <v>659</v>
      </c>
      <c r="AM83" s="6" t="s">
        <v>456</v>
      </c>
      <c r="AN83" s="7" t="s">
        <v>62</v>
      </c>
      <c r="AO83" s="7" t="s">
        <v>63</v>
      </c>
    </row>
    <row r="84" spans="1:41" ht="18" customHeight="1">
      <c r="A84" s="14">
        <f aca="true" t="shared" si="2" ref="A84:A98">+A83+1</f>
        <v>66</v>
      </c>
      <c r="B84" s="15" t="s">
        <v>660</v>
      </c>
      <c r="C84" s="14" t="s">
        <v>45</v>
      </c>
      <c r="D84" s="14" t="s">
        <v>649</v>
      </c>
      <c r="E84" s="13" t="s">
        <v>661</v>
      </c>
      <c r="F84" s="14" t="s">
        <v>662</v>
      </c>
      <c r="G84" s="14" t="s">
        <v>49</v>
      </c>
      <c r="H84" s="14" t="s">
        <v>220</v>
      </c>
      <c r="I84" s="16" t="s">
        <v>49</v>
      </c>
      <c r="J84" s="16" t="s">
        <v>94</v>
      </c>
      <c r="K84" s="16" t="s">
        <v>49</v>
      </c>
      <c r="L84" s="16" t="s">
        <v>94</v>
      </c>
      <c r="M84" s="16" t="s">
        <v>663</v>
      </c>
      <c r="N84" s="13" t="s">
        <v>106</v>
      </c>
      <c r="O84" s="16" t="s">
        <v>402</v>
      </c>
      <c r="P84" s="16" t="s">
        <v>212</v>
      </c>
      <c r="Q84" s="14" t="s">
        <v>49</v>
      </c>
      <c r="R84" s="14" t="s">
        <v>138</v>
      </c>
      <c r="S84" s="13" t="s">
        <v>49</v>
      </c>
      <c r="T84" s="22" t="s">
        <v>281</v>
      </c>
      <c r="U84" s="22" t="s">
        <v>664</v>
      </c>
      <c r="V84" s="22" t="s">
        <v>282</v>
      </c>
      <c r="W84" s="17" t="s">
        <v>665</v>
      </c>
      <c r="X84" s="29" t="s">
        <v>282</v>
      </c>
      <c r="Y84" s="11" t="s">
        <v>282</v>
      </c>
      <c r="Z84" s="13" t="s">
        <v>60</v>
      </c>
      <c r="AA84" s="13" t="s">
        <v>60</v>
      </c>
      <c r="AB84" s="13" t="s">
        <v>666</v>
      </c>
      <c r="AC84" s="13" t="s">
        <v>666</v>
      </c>
      <c r="AD84" s="13" t="s">
        <v>154</v>
      </c>
      <c r="AE84" s="13" t="s">
        <v>154</v>
      </c>
      <c r="AF84" s="13" t="s">
        <v>49</v>
      </c>
      <c r="AG84" s="23" t="s">
        <v>282</v>
      </c>
      <c r="AH84" s="12" t="s">
        <v>282</v>
      </c>
      <c r="AI84" s="13" t="s">
        <v>60</v>
      </c>
      <c r="AJ84" s="13" t="s">
        <v>60</v>
      </c>
      <c r="AK84" s="13" t="s">
        <v>666</v>
      </c>
      <c r="AL84" s="13" t="s">
        <v>666</v>
      </c>
      <c r="AM84" s="13" t="s">
        <v>154</v>
      </c>
      <c r="AN84" s="14" t="s">
        <v>408</v>
      </c>
      <c r="AO84" s="14" t="s">
        <v>63</v>
      </c>
    </row>
    <row r="85" spans="1:41" ht="18" customHeight="1">
      <c r="A85" s="7">
        <f t="shared" si="2"/>
        <v>67</v>
      </c>
      <c r="B85" s="8" t="s">
        <v>667</v>
      </c>
      <c r="C85" s="7" t="s">
        <v>45</v>
      </c>
      <c r="D85" s="7" t="s">
        <v>668</v>
      </c>
      <c r="E85" s="6" t="s">
        <v>281</v>
      </c>
      <c r="F85" s="7" t="s">
        <v>669</v>
      </c>
      <c r="G85" s="7" t="s">
        <v>49</v>
      </c>
      <c r="H85" s="7" t="s">
        <v>220</v>
      </c>
      <c r="I85" s="9" t="s">
        <v>49</v>
      </c>
      <c r="J85" s="9" t="s">
        <v>418</v>
      </c>
      <c r="K85" s="9" t="s">
        <v>49</v>
      </c>
      <c r="L85" s="9" t="s">
        <v>418</v>
      </c>
      <c r="M85" s="9" t="s">
        <v>670</v>
      </c>
      <c r="N85" s="6" t="s">
        <v>71</v>
      </c>
      <c r="O85" s="9" t="s">
        <v>503</v>
      </c>
      <c r="P85" s="9" t="s">
        <v>212</v>
      </c>
      <c r="Q85" s="7" t="s">
        <v>49</v>
      </c>
      <c r="R85" s="7" t="s">
        <v>72</v>
      </c>
      <c r="S85" s="6" t="s">
        <v>49</v>
      </c>
      <c r="T85" s="22" t="s">
        <v>282</v>
      </c>
      <c r="U85" s="22" t="s">
        <v>329</v>
      </c>
      <c r="V85" s="24" t="s">
        <v>168</v>
      </c>
      <c r="W85" s="17" t="s">
        <v>671</v>
      </c>
      <c r="X85" s="29" t="s">
        <v>329</v>
      </c>
      <c r="Y85" s="11" t="s">
        <v>329</v>
      </c>
      <c r="Z85" s="6" t="s">
        <v>60</v>
      </c>
      <c r="AA85" s="6" t="s">
        <v>60</v>
      </c>
      <c r="AB85" s="6" t="s">
        <v>672</v>
      </c>
      <c r="AC85" s="6" t="s">
        <v>672</v>
      </c>
      <c r="AD85" s="6" t="s">
        <v>476</v>
      </c>
      <c r="AE85" s="6" t="s">
        <v>476</v>
      </c>
      <c r="AF85" s="6" t="s">
        <v>49</v>
      </c>
      <c r="AG85" s="23" t="s">
        <v>329</v>
      </c>
      <c r="AH85" s="12" t="s">
        <v>329</v>
      </c>
      <c r="AI85" s="6" t="s">
        <v>60</v>
      </c>
      <c r="AJ85" s="6" t="s">
        <v>60</v>
      </c>
      <c r="AK85" s="6" t="s">
        <v>672</v>
      </c>
      <c r="AL85" s="6" t="s">
        <v>672</v>
      </c>
      <c r="AM85" s="6" t="s">
        <v>476</v>
      </c>
      <c r="AN85" s="7" t="s">
        <v>506</v>
      </c>
      <c r="AO85" s="7" t="s">
        <v>63</v>
      </c>
    </row>
    <row r="86" spans="1:41" ht="18" customHeight="1">
      <c r="A86" s="14">
        <f t="shared" si="2"/>
        <v>68</v>
      </c>
      <c r="B86" s="15" t="s">
        <v>674</v>
      </c>
      <c r="C86" s="14" t="s">
        <v>45</v>
      </c>
      <c r="D86" s="14" t="s">
        <v>304</v>
      </c>
      <c r="E86" s="13" t="s">
        <v>675</v>
      </c>
      <c r="F86" s="14" t="s">
        <v>426</v>
      </c>
      <c r="G86" s="14" t="s">
        <v>49</v>
      </c>
      <c r="H86" s="14" t="s">
        <v>220</v>
      </c>
      <c r="I86" s="16" t="s">
        <v>49</v>
      </c>
      <c r="J86" s="16" t="s">
        <v>562</v>
      </c>
      <c r="K86" s="16" t="s">
        <v>49</v>
      </c>
      <c r="L86" s="16" t="s">
        <v>562</v>
      </c>
      <c r="M86" s="16" t="s">
        <v>427</v>
      </c>
      <c r="N86" s="13" t="s">
        <v>379</v>
      </c>
      <c r="O86" s="16" t="s">
        <v>54</v>
      </c>
      <c r="P86" s="16" t="s">
        <v>212</v>
      </c>
      <c r="Q86" s="14" t="s">
        <v>49</v>
      </c>
      <c r="R86" s="14" t="s">
        <v>148</v>
      </c>
      <c r="S86" s="13" t="s">
        <v>49</v>
      </c>
      <c r="T86" s="22" t="s">
        <v>280</v>
      </c>
      <c r="U86" s="22" t="s">
        <v>281</v>
      </c>
      <c r="V86" s="24" t="s">
        <v>676</v>
      </c>
      <c r="W86" s="13" t="s">
        <v>49</v>
      </c>
      <c r="X86" s="29" t="s">
        <v>281</v>
      </c>
      <c r="Y86" s="11" t="s">
        <v>281</v>
      </c>
      <c r="Z86" s="13" t="s">
        <v>89</v>
      </c>
      <c r="AA86" s="13" t="s">
        <v>89</v>
      </c>
      <c r="AB86" s="13" t="s">
        <v>677</v>
      </c>
      <c r="AC86" s="13" t="s">
        <v>677</v>
      </c>
      <c r="AD86" s="13" t="s">
        <v>678</v>
      </c>
      <c r="AE86" s="13" t="s">
        <v>678</v>
      </c>
      <c r="AF86" s="13" t="s">
        <v>49</v>
      </c>
      <c r="AG86" s="23" t="s">
        <v>281</v>
      </c>
      <c r="AH86" s="12" t="s">
        <v>281</v>
      </c>
      <c r="AI86" s="13" t="s">
        <v>89</v>
      </c>
      <c r="AJ86" s="13" t="s">
        <v>89</v>
      </c>
      <c r="AK86" s="13" t="s">
        <v>677</v>
      </c>
      <c r="AL86" s="13" t="s">
        <v>677</v>
      </c>
      <c r="AM86" s="13" t="s">
        <v>678</v>
      </c>
      <c r="AN86" s="14" t="s">
        <v>62</v>
      </c>
      <c r="AO86" s="14" t="s">
        <v>63</v>
      </c>
    </row>
    <row r="87" spans="1:41" ht="18" customHeight="1">
      <c r="A87" s="7">
        <f t="shared" si="2"/>
        <v>69</v>
      </c>
      <c r="B87" s="8" t="s">
        <v>679</v>
      </c>
      <c r="C87" s="7" t="s">
        <v>45</v>
      </c>
      <c r="D87" s="7" t="s">
        <v>640</v>
      </c>
      <c r="E87" s="6" t="s">
        <v>680</v>
      </c>
      <c r="F87" s="7" t="s">
        <v>306</v>
      </c>
      <c r="G87" s="7" t="s">
        <v>49</v>
      </c>
      <c r="H87" s="7" t="s">
        <v>50</v>
      </c>
      <c r="I87" s="9" t="s">
        <v>49</v>
      </c>
      <c r="J87" s="9" t="s">
        <v>237</v>
      </c>
      <c r="K87" s="9" t="s">
        <v>49</v>
      </c>
      <c r="L87" s="9" t="s">
        <v>237</v>
      </c>
      <c r="M87" s="9" t="s">
        <v>681</v>
      </c>
      <c r="N87" s="6" t="s">
        <v>168</v>
      </c>
      <c r="O87" s="9" t="s">
        <v>644</v>
      </c>
      <c r="P87" s="9" t="s">
        <v>212</v>
      </c>
      <c r="Q87" s="7" t="s">
        <v>49</v>
      </c>
      <c r="R87" s="7" t="s">
        <v>72</v>
      </c>
      <c r="S87" s="6" t="s">
        <v>49</v>
      </c>
      <c r="T87" s="22" t="s">
        <v>281</v>
      </c>
      <c r="U87" s="22" t="s">
        <v>165</v>
      </c>
      <c r="V87" s="22" t="s">
        <v>682</v>
      </c>
      <c r="W87" s="6" t="s">
        <v>49</v>
      </c>
      <c r="X87" s="29" t="s">
        <v>682</v>
      </c>
      <c r="Y87" s="11" t="s">
        <v>682</v>
      </c>
      <c r="Z87" s="6" t="s">
        <v>60</v>
      </c>
      <c r="AA87" s="6" t="s">
        <v>60</v>
      </c>
      <c r="AB87" s="6" t="s">
        <v>683</v>
      </c>
      <c r="AC87" s="6" t="s">
        <v>683</v>
      </c>
      <c r="AD87" s="6" t="s">
        <v>174</v>
      </c>
      <c r="AE87" s="6" t="s">
        <v>174</v>
      </c>
      <c r="AF87" s="6" t="s">
        <v>49</v>
      </c>
      <c r="AG87" s="23" t="s">
        <v>682</v>
      </c>
      <c r="AH87" s="12" t="s">
        <v>682</v>
      </c>
      <c r="AI87" s="6" t="s">
        <v>60</v>
      </c>
      <c r="AJ87" s="6" t="s">
        <v>60</v>
      </c>
      <c r="AK87" s="6" t="s">
        <v>683</v>
      </c>
      <c r="AL87" s="6" t="s">
        <v>683</v>
      </c>
      <c r="AM87" s="6" t="s">
        <v>174</v>
      </c>
      <c r="AN87" s="7" t="s">
        <v>646</v>
      </c>
      <c r="AO87" s="7" t="s">
        <v>63</v>
      </c>
    </row>
    <row r="88" spans="1:41" ht="18" customHeight="1">
      <c r="A88" s="14">
        <f t="shared" si="2"/>
        <v>70</v>
      </c>
      <c r="B88" s="15" t="s">
        <v>684</v>
      </c>
      <c r="C88" s="14" t="s">
        <v>45</v>
      </c>
      <c r="D88" s="14" t="s">
        <v>685</v>
      </c>
      <c r="E88" s="13" t="s">
        <v>686</v>
      </c>
      <c r="F88" s="14" t="s">
        <v>187</v>
      </c>
      <c r="G88" s="14" t="s">
        <v>49</v>
      </c>
      <c r="H88" s="14" t="s">
        <v>220</v>
      </c>
      <c r="I88" s="16" t="s">
        <v>49</v>
      </c>
      <c r="J88" s="16" t="s">
        <v>237</v>
      </c>
      <c r="K88" s="16" t="s">
        <v>49</v>
      </c>
      <c r="L88" s="16" t="s">
        <v>237</v>
      </c>
      <c r="M88" s="16" t="s">
        <v>687</v>
      </c>
      <c r="N88" s="13" t="s">
        <v>118</v>
      </c>
      <c r="O88" s="16" t="s">
        <v>688</v>
      </c>
      <c r="P88" s="16" t="s">
        <v>212</v>
      </c>
      <c r="Q88" s="14" t="s">
        <v>49</v>
      </c>
      <c r="R88" s="14" t="s">
        <v>138</v>
      </c>
      <c r="S88" s="13" t="s">
        <v>49</v>
      </c>
      <c r="T88" s="22" t="s">
        <v>281</v>
      </c>
      <c r="U88" s="22" t="s">
        <v>689</v>
      </c>
      <c r="V88" s="22" t="s">
        <v>542</v>
      </c>
      <c r="W88" s="13" t="s">
        <v>49</v>
      </c>
      <c r="X88" s="29" t="s">
        <v>542</v>
      </c>
      <c r="Y88" s="11" t="s">
        <v>542</v>
      </c>
      <c r="Z88" s="13" t="s">
        <v>60</v>
      </c>
      <c r="AA88" s="13" t="s">
        <v>60</v>
      </c>
      <c r="AB88" s="13" t="s">
        <v>690</v>
      </c>
      <c r="AC88" s="13" t="s">
        <v>690</v>
      </c>
      <c r="AD88" s="13" t="s">
        <v>673</v>
      </c>
      <c r="AE88" s="13" t="s">
        <v>673</v>
      </c>
      <c r="AF88" s="13" t="s">
        <v>49</v>
      </c>
      <c r="AG88" s="23" t="s">
        <v>542</v>
      </c>
      <c r="AH88" s="12" t="s">
        <v>542</v>
      </c>
      <c r="AI88" s="13" t="s">
        <v>60</v>
      </c>
      <c r="AJ88" s="13" t="s">
        <v>60</v>
      </c>
      <c r="AK88" s="13" t="s">
        <v>690</v>
      </c>
      <c r="AL88" s="13" t="s">
        <v>690</v>
      </c>
      <c r="AM88" s="13" t="s">
        <v>673</v>
      </c>
      <c r="AN88" s="14" t="s">
        <v>691</v>
      </c>
      <c r="AO88" s="14" t="s">
        <v>63</v>
      </c>
    </row>
    <row r="89" spans="1:41" ht="18" customHeight="1">
      <c r="A89" s="7">
        <f t="shared" si="2"/>
        <v>71</v>
      </c>
      <c r="B89" s="8" t="s">
        <v>692</v>
      </c>
      <c r="C89" s="7" t="s">
        <v>274</v>
      </c>
      <c r="D89" s="7" t="s">
        <v>398</v>
      </c>
      <c r="E89" s="6" t="s">
        <v>693</v>
      </c>
      <c r="F89" s="7" t="s">
        <v>694</v>
      </c>
      <c r="G89" s="7" t="s">
        <v>49</v>
      </c>
      <c r="H89" s="7" t="s">
        <v>220</v>
      </c>
      <c r="I89" s="9" t="s">
        <v>49</v>
      </c>
      <c r="J89" s="9" t="s">
        <v>252</v>
      </c>
      <c r="K89" s="9" t="s">
        <v>49</v>
      </c>
      <c r="L89" s="9" t="s">
        <v>252</v>
      </c>
      <c r="M89" s="9" t="s">
        <v>695</v>
      </c>
      <c r="N89" s="6" t="s">
        <v>279</v>
      </c>
      <c r="O89" s="9" t="s">
        <v>402</v>
      </c>
      <c r="P89" s="9" t="s">
        <v>212</v>
      </c>
      <c r="Q89" s="7" t="s">
        <v>49</v>
      </c>
      <c r="R89" s="7" t="s">
        <v>419</v>
      </c>
      <c r="S89" s="6" t="s">
        <v>49</v>
      </c>
      <c r="T89" s="22" t="s">
        <v>600</v>
      </c>
      <c r="U89" s="22" t="s">
        <v>656</v>
      </c>
      <c r="V89" s="24" t="s">
        <v>696</v>
      </c>
      <c r="W89" s="6" t="s">
        <v>49</v>
      </c>
      <c r="X89" s="29" t="s">
        <v>656</v>
      </c>
      <c r="Y89" s="11" t="s">
        <v>656</v>
      </c>
      <c r="Z89" s="6" t="s">
        <v>60</v>
      </c>
      <c r="AA89" s="6" t="s">
        <v>60</v>
      </c>
      <c r="AB89" s="6" t="s">
        <v>697</v>
      </c>
      <c r="AC89" s="6" t="s">
        <v>697</v>
      </c>
      <c r="AD89" s="6" t="s">
        <v>617</v>
      </c>
      <c r="AE89" s="6" t="s">
        <v>617</v>
      </c>
      <c r="AF89" s="6" t="s">
        <v>49</v>
      </c>
      <c r="AG89" s="23" t="s">
        <v>656</v>
      </c>
      <c r="AH89" s="12" t="s">
        <v>656</v>
      </c>
      <c r="AI89" s="6" t="s">
        <v>60</v>
      </c>
      <c r="AJ89" s="6" t="s">
        <v>60</v>
      </c>
      <c r="AK89" s="6" t="s">
        <v>697</v>
      </c>
      <c r="AL89" s="6" t="s">
        <v>697</v>
      </c>
      <c r="AM89" s="6" t="s">
        <v>617</v>
      </c>
      <c r="AN89" s="7" t="s">
        <v>408</v>
      </c>
      <c r="AO89" s="7" t="s">
        <v>63</v>
      </c>
    </row>
    <row r="90" spans="1:41" ht="18" customHeight="1">
      <c r="A90" s="14">
        <f t="shared" si="2"/>
        <v>72</v>
      </c>
      <c r="B90" s="15" t="s">
        <v>698</v>
      </c>
      <c r="C90" s="14" t="s">
        <v>45</v>
      </c>
      <c r="D90" s="14" t="s">
        <v>79</v>
      </c>
      <c r="E90" s="13" t="s">
        <v>699</v>
      </c>
      <c r="F90" s="14" t="s">
        <v>700</v>
      </c>
      <c r="G90" s="14" t="s">
        <v>49</v>
      </c>
      <c r="H90" s="14" t="s">
        <v>220</v>
      </c>
      <c r="I90" s="16" t="s">
        <v>49</v>
      </c>
      <c r="J90" s="16" t="s">
        <v>701</v>
      </c>
      <c r="K90" s="16" t="s">
        <v>49</v>
      </c>
      <c r="L90" s="16" t="s">
        <v>701</v>
      </c>
      <c r="M90" s="16" t="s">
        <v>702</v>
      </c>
      <c r="N90" s="13" t="s">
        <v>279</v>
      </c>
      <c r="O90" s="16" t="s">
        <v>85</v>
      </c>
      <c r="P90" s="16" t="s">
        <v>212</v>
      </c>
      <c r="Q90" s="14" t="s">
        <v>49</v>
      </c>
      <c r="R90" s="14" t="s">
        <v>72</v>
      </c>
      <c r="S90" s="13" t="s">
        <v>49</v>
      </c>
      <c r="T90" s="24" t="s">
        <v>379</v>
      </c>
      <c r="U90" s="22" t="s">
        <v>703</v>
      </c>
      <c r="V90" s="24" t="s">
        <v>106</v>
      </c>
      <c r="W90" s="13" t="s">
        <v>49</v>
      </c>
      <c r="X90" s="29" t="s">
        <v>703</v>
      </c>
      <c r="Y90" s="11" t="s">
        <v>703</v>
      </c>
      <c r="Z90" s="13" t="s">
        <v>60</v>
      </c>
      <c r="AA90" s="13" t="s">
        <v>60</v>
      </c>
      <c r="AB90" s="13" t="s">
        <v>704</v>
      </c>
      <c r="AC90" s="13" t="s">
        <v>704</v>
      </c>
      <c r="AD90" s="13" t="s">
        <v>353</v>
      </c>
      <c r="AE90" s="13" t="s">
        <v>353</v>
      </c>
      <c r="AF90" s="13" t="s">
        <v>49</v>
      </c>
      <c r="AG90" s="23" t="s">
        <v>703</v>
      </c>
      <c r="AH90" s="12" t="s">
        <v>703</v>
      </c>
      <c r="AI90" s="13" t="s">
        <v>60</v>
      </c>
      <c r="AJ90" s="13" t="s">
        <v>60</v>
      </c>
      <c r="AK90" s="13" t="s">
        <v>704</v>
      </c>
      <c r="AL90" s="13" t="s">
        <v>704</v>
      </c>
      <c r="AM90" s="13" t="s">
        <v>353</v>
      </c>
      <c r="AN90" s="14" t="s">
        <v>85</v>
      </c>
      <c r="AO90" s="14" t="s">
        <v>63</v>
      </c>
    </row>
    <row r="91" spans="1:41" ht="18" customHeight="1">
      <c r="A91" s="7">
        <f t="shared" si="2"/>
        <v>73</v>
      </c>
      <c r="B91" s="8" t="s">
        <v>705</v>
      </c>
      <c r="C91" s="7" t="s">
        <v>45</v>
      </c>
      <c r="D91" s="7" t="s">
        <v>640</v>
      </c>
      <c r="E91" s="6" t="s">
        <v>706</v>
      </c>
      <c r="F91" s="7" t="s">
        <v>707</v>
      </c>
      <c r="G91" s="7" t="s">
        <v>49</v>
      </c>
      <c r="H91" s="7" t="s">
        <v>220</v>
      </c>
      <c r="I91" s="9" t="s">
        <v>49</v>
      </c>
      <c r="J91" s="9" t="s">
        <v>49</v>
      </c>
      <c r="K91" s="9" t="s">
        <v>49</v>
      </c>
      <c r="L91" s="9" t="s">
        <v>49</v>
      </c>
      <c r="M91" s="9" t="s">
        <v>651</v>
      </c>
      <c r="N91" s="6" t="s">
        <v>118</v>
      </c>
      <c r="O91" s="9" t="s">
        <v>644</v>
      </c>
      <c r="P91" s="9" t="s">
        <v>212</v>
      </c>
      <c r="Q91" s="7" t="s">
        <v>49</v>
      </c>
      <c r="R91" s="7" t="s">
        <v>119</v>
      </c>
      <c r="S91" s="6" t="s">
        <v>49</v>
      </c>
      <c r="T91" s="22" t="s">
        <v>703</v>
      </c>
      <c r="U91" s="22" t="s">
        <v>382</v>
      </c>
      <c r="V91" s="24" t="s">
        <v>71</v>
      </c>
      <c r="W91" s="6" t="s">
        <v>49</v>
      </c>
      <c r="X91" s="29" t="s">
        <v>382</v>
      </c>
      <c r="Y91" s="11" t="s">
        <v>382</v>
      </c>
      <c r="Z91" s="6" t="s">
        <v>77</v>
      </c>
      <c r="AA91" s="6" t="s">
        <v>77</v>
      </c>
      <c r="AB91" s="6" t="s">
        <v>708</v>
      </c>
      <c r="AC91" s="6" t="s">
        <v>708</v>
      </c>
      <c r="AD91" s="6" t="s">
        <v>516</v>
      </c>
      <c r="AE91" s="6" t="s">
        <v>516</v>
      </c>
      <c r="AF91" s="6" t="s">
        <v>49</v>
      </c>
      <c r="AG91" s="23" t="s">
        <v>382</v>
      </c>
      <c r="AH91" s="12" t="s">
        <v>382</v>
      </c>
      <c r="AI91" s="6" t="s">
        <v>77</v>
      </c>
      <c r="AJ91" s="6" t="s">
        <v>77</v>
      </c>
      <c r="AK91" s="6" t="s">
        <v>708</v>
      </c>
      <c r="AL91" s="6" t="s">
        <v>708</v>
      </c>
      <c r="AM91" s="6" t="s">
        <v>516</v>
      </c>
      <c r="AN91" s="7" t="s">
        <v>646</v>
      </c>
      <c r="AO91" s="7" t="s">
        <v>63</v>
      </c>
    </row>
    <row r="92" spans="1:41" ht="18" customHeight="1">
      <c r="A92" s="14">
        <f t="shared" si="2"/>
        <v>74</v>
      </c>
      <c r="B92" s="15" t="s">
        <v>709</v>
      </c>
      <c r="C92" s="14" t="s">
        <v>274</v>
      </c>
      <c r="D92" s="14" t="s">
        <v>322</v>
      </c>
      <c r="E92" s="13" t="s">
        <v>710</v>
      </c>
      <c r="F92" s="14" t="s">
        <v>711</v>
      </c>
      <c r="G92" s="14" t="s">
        <v>49</v>
      </c>
      <c r="H92" s="14" t="s">
        <v>220</v>
      </c>
      <c r="I92" s="16" t="s">
        <v>49</v>
      </c>
      <c r="J92" s="16" t="s">
        <v>94</v>
      </c>
      <c r="K92" s="16" t="s">
        <v>49</v>
      </c>
      <c r="L92" s="16" t="s">
        <v>94</v>
      </c>
      <c r="M92" s="16" t="s">
        <v>712</v>
      </c>
      <c r="N92" s="13" t="s">
        <v>713</v>
      </c>
      <c r="O92" s="16" t="s">
        <v>54</v>
      </c>
      <c r="P92" s="16" t="s">
        <v>212</v>
      </c>
      <c r="Q92" s="14" t="s">
        <v>49</v>
      </c>
      <c r="R92" s="14" t="s">
        <v>419</v>
      </c>
      <c r="S92" s="13" t="s">
        <v>49</v>
      </c>
      <c r="T92" s="22" t="s">
        <v>714</v>
      </c>
      <c r="U92" s="22" t="s">
        <v>715</v>
      </c>
      <c r="V92" s="22" t="s">
        <v>716</v>
      </c>
      <c r="W92" s="13" t="s">
        <v>49</v>
      </c>
      <c r="X92" s="29" t="s">
        <v>716</v>
      </c>
      <c r="Y92" s="11" t="s">
        <v>716</v>
      </c>
      <c r="Z92" s="13" t="s">
        <v>60</v>
      </c>
      <c r="AA92" s="13" t="s">
        <v>60</v>
      </c>
      <c r="AB92" s="13" t="s">
        <v>717</v>
      </c>
      <c r="AC92" s="13" t="s">
        <v>717</v>
      </c>
      <c r="AD92" s="13" t="s">
        <v>485</v>
      </c>
      <c r="AE92" s="13" t="s">
        <v>485</v>
      </c>
      <c r="AF92" s="13" t="s">
        <v>49</v>
      </c>
      <c r="AG92" s="23" t="s">
        <v>716</v>
      </c>
      <c r="AH92" s="12" t="s">
        <v>716</v>
      </c>
      <c r="AI92" s="13" t="s">
        <v>60</v>
      </c>
      <c r="AJ92" s="13" t="s">
        <v>60</v>
      </c>
      <c r="AK92" s="13" t="s">
        <v>717</v>
      </c>
      <c r="AL92" s="13" t="s">
        <v>717</v>
      </c>
      <c r="AM92" s="13" t="s">
        <v>485</v>
      </c>
      <c r="AN92" s="14" t="s">
        <v>62</v>
      </c>
      <c r="AO92" s="14" t="s">
        <v>63</v>
      </c>
    </row>
    <row r="93" spans="1:41" ht="18" customHeight="1">
      <c r="A93" s="7">
        <f t="shared" si="2"/>
        <v>75</v>
      </c>
      <c r="B93" s="8" t="s">
        <v>719</v>
      </c>
      <c r="C93" s="7" t="s">
        <v>45</v>
      </c>
      <c r="D93" s="7" t="s">
        <v>720</v>
      </c>
      <c r="E93" s="6" t="s">
        <v>553</v>
      </c>
      <c r="F93" s="7" t="s">
        <v>554</v>
      </c>
      <c r="G93" s="7" t="s">
        <v>49</v>
      </c>
      <c r="H93" s="7" t="s">
        <v>220</v>
      </c>
      <c r="I93" s="9" t="s">
        <v>49</v>
      </c>
      <c r="J93" s="9" t="s">
        <v>104</v>
      </c>
      <c r="K93" s="9" t="s">
        <v>49</v>
      </c>
      <c r="L93" s="9" t="s">
        <v>104</v>
      </c>
      <c r="M93" s="9" t="s">
        <v>721</v>
      </c>
      <c r="N93" s="6" t="s">
        <v>71</v>
      </c>
      <c r="O93" s="9" t="s">
        <v>688</v>
      </c>
      <c r="P93" s="9" t="s">
        <v>212</v>
      </c>
      <c r="Q93" s="7" t="s">
        <v>49</v>
      </c>
      <c r="R93" s="7" t="s">
        <v>138</v>
      </c>
      <c r="S93" s="6" t="s">
        <v>49</v>
      </c>
      <c r="T93" s="22" t="s">
        <v>381</v>
      </c>
      <c r="U93" s="31" t="s">
        <v>170</v>
      </c>
      <c r="V93" s="31" t="s">
        <v>170</v>
      </c>
      <c r="W93" s="6" t="s">
        <v>49</v>
      </c>
      <c r="X93" s="29" t="s">
        <v>381</v>
      </c>
      <c r="Y93" s="11" t="s">
        <v>381</v>
      </c>
      <c r="Z93" s="6" t="s">
        <v>60</v>
      </c>
      <c r="AA93" s="6" t="s">
        <v>60</v>
      </c>
      <c r="AB93" s="6" t="s">
        <v>722</v>
      </c>
      <c r="AC93" s="6" t="s">
        <v>722</v>
      </c>
      <c r="AD93" s="6" t="s">
        <v>64</v>
      </c>
      <c r="AE93" s="6" t="s">
        <v>64</v>
      </c>
      <c r="AF93" s="6" t="s">
        <v>49</v>
      </c>
      <c r="AG93" s="23" t="s">
        <v>381</v>
      </c>
      <c r="AH93" s="12" t="s">
        <v>381</v>
      </c>
      <c r="AI93" s="6" t="s">
        <v>60</v>
      </c>
      <c r="AJ93" s="6" t="s">
        <v>60</v>
      </c>
      <c r="AK93" s="6" t="s">
        <v>722</v>
      </c>
      <c r="AL93" s="6" t="s">
        <v>722</v>
      </c>
      <c r="AM93" s="6" t="s">
        <v>64</v>
      </c>
      <c r="AN93" s="7" t="s">
        <v>691</v>
      </c>
      <c r="AO93" s="7" t="s">
        <v>63</v>
      </c>
    </row>
    <row r="94" spans="1:41" ht="18" customHeight="1">
      <c r="A94" s="14">
        <f t="shared" si="2"/>
        <v>76</v>
      </c>
      <c r="B94" s="15" t="s">
        <v>723</v>
      </c>
      <c r="C94" s="14" t="s">
        <v>45</v>
      </c>
      <c r="D94" s="14" t="s">
        <v>193</v>
      </c>
      <c r="E94" s="13" t="s">
        <v>724</v>
      </c>
      <c r="F94" s="14" t="s">
        <v>725</v>
      </c>
      <c r="G94" s="14" t="s">
        <v>49</v>
      </c>
      <c r="H94" s="14" t="s">
        <v>220</v>
      </c>
      <c r="I94" s="16" t="s">
        <v>49</v>
      </c>
      <c r="J94" s="16" t="s">
        <v>237</v>
      </c>
      <c r="K94" s="16" t="s">
        <v>49</v>
      </c>
      <c r="L94" s="16" t="s">
        <v>237</v>
      </c>
      <c r="M94" s="16" t="s">
        <v>726</v>
      </c>
      <c r="N94" s="13" t="s">
        <v>326</v>
      </c>
      <c r="O94" s="16" t="s">
        <v>197</v>
      </c>
      <c r="P94" s="16" t="s">
        <v>212</v>
      </c>
      <c r="Q94" s="14" t="s">
        <v>49</v>
      </c>
      <c r="R94" s="14" t="s">
        <v>138</v>
      </c>
      <c r="S94" s="13" t="s">
        <v>49</v>
      </c>
      <c r="T94" s="22" t="s">
        <v>716</v>
      </c>
      <c r="U94" s="22" t="s">
        <v>727</v>
      </c>
      <c r="V94" s="24" t="s">
        <v>728</v>
      </c>
      <c r="W94" s="13" t="s">
        <v>49</v>
      </c>
      <c r="X94" s="29" t="s">
        <v>727</v>
      </c>
      <c r="Y94" s="11" t="s">
        <v>727</v>
      </c>
      <c r="Z94" s="13" t="s">
        <v>60</v>
      </c>
      <c r="AA94" s="13" t="s">
        <v>60</v>
      </c>
      <c r="AB94" s="13" t="s">
        <v>729</v>
      </c>
      <c r="AC94" s="13" t="s">
        <v>729</v>
      </c>
      <c r="AD94" s="13" t="s">
        <v>647</v>
      </c>
      <c r="AE94" s="13" t="s">
        <v>647</v>
      </c>
      <c r="AF94" s="13" t="s">
        <v>49</v>
      </c>
      <c r="AG94" s="23" t="s">
        <v>727</v>
      </c>
      <c r="AH94" s="12" t="s">
        <v>727</v>
      </c>
      <c r="AI94" s="13" t="s">
        <v>60</v>
      </c>
      <c r="AJ94" s="13" t="s">
        <v>60</v>
      </c>
      <c r="AK94" s="13" t="s">
        <v>729</v>
      </c>
      <c r="AL94" s="13" t="s">
        <v>729</v>
      </c>
      <c r="AM94" s="13" t="s">
        <v>647</v>
      </c>
      <c r="AN94" s="14" t="s">
        <v>199</v>
      </c>
      <c r="AO94" s="14" t="s">
        <v>63</v>
      </c>
    </row>
    <row r="95" spans="1:41" ht="18" customHeight="1">
      <c r="A95" s="7">
        <f t="shared" si="2"/>
        <v>77</v>
      </c>
      <c r="B95" s="8" t="s">
        <v>730</v>
      </c>
      <c r="C95" s="7" t="s">
        <v>45</v>
      </c>
      <c r="D95" s="7" t="s">
        <v>731</v>
      </c>
      <c r="E95" s="6" t="s">
        <v>732</v>
      </c>
      <c r="F95" s="7" t="s">
        <v>584</v>
      </c>
      <c r="G95" s="7" t="s">
        <v>49</v>
      </c>
      <c r="H95" s="7" t="s">
        <v>220</v>
      </c>
      <c r="I95" s="9" t="s">
        <v>49</v>
      </c>
      <c r="J95" s="9" t="s">
        <v>562</v>
      </c>
      <c r="K95" s="9" t="s">
        <v>49</v>
      </c>
      <c r="L95" s="9" t="s">
        <v>562</v>
      </c>
      <c r="M95" s="9" t="s">
        <v>733</v>
      </c>
      <c r="N95" s="6" t="s">
        <v>106</v>
      </c>
      <c r="O95" s="9" t="s">
        <v>503</v>
      </c>
      <c r="P95" s="9" t="s">
        <v>212</v>
      </c>
      <c r="Q95" s="7" t="s">
        <v>49</v>
      </c>
      <c r="R95" s="7" t="s">
        <v>148</v>
      </c>
      <c r="S95" s="6" t="s">
        <v>49</v>
      </c>
      <c r="T95" s="24" t="s">
        <v>734</v>
      </c>
      <c r="U95" s="22" t="s">
        <v>600</v>
      </c>
      <c r="V95" s="24" t="s">
        <v>735</v>
      </c>
      <c r="W95" s="6" t="s">
        <v>49</v>
      </c>
      <c r="X95" s="29" t="s">
        <v>600</v>
      </c>
      <c r="Y95" s="11" t="s">
        <v>600</v>
      </c>
      <c r="Z95" s="6" t="s">
        <v>60</v>
      </c>
      <c r="AA95" s="6" t="s">
        <v>60</v>
      </c>
      <c r="AB95" s="6" t="s">
        <v>736</v>
      </c>
      <c r="AC95" s="6" t="s">
        <v>736</v>
      </c>
      <c r="AD95" s="6" t="s">
        <v>718</v>
      </c>
      <c r="AE95" s="6" t="s">
        <v>718</v>
      </c>
      <c r="AF95" s="6" t="s">
        <v>49</v>
      </c>
      <c r="AG95" s="23" t="s">
        <v>600</v>
      </c>
      <c r="AH95" s="12" t="s">
        <v>600</v>
      </c>
      <c r="AI95" s="6" t="s">
        <v>60</v>
      </c>
      <c r="AJ95" s="6" t="s">
        <v>60</v>
      </c>
      <c r="AK95" s="6" t="s">
        <v>736</v>
      </c>
      <c r="AL95" s="6" t="s">
        <v>736</v>
      </c>
      <c r="AM95" s="6" t="s">
        <v>718</v>
      </c>
      <c r="AN95" s="7" t="s">
        <v>506</v>
      </c>
      <c r="AO95" s="7" t="s">
        <v>63</v>
      </c>
    </row>
    <row r="96" spans="1:41" ht="18" customHeight="1">
      <c r="A96" s="14">
        <f t="shared" si="2"/>
        <v>78</v>
      </c>
      <c r="B96" s="15" t="s">
        <v>737</v>
      </c>
      <c r="C96" s="14" t="s">
        <v>45</v>
      </c>
      <c r="D96" s="14" t="s">
        <v>127</v>
      </c>
      <c r="E96" s="13" t="s">
        <v>738</v>
      </c>
      <c r="F96" s="14" t="s">
        <v>739</v>
      </c>
      <c r="G96" s="14" t="s">
        <v>49</v>
      </c>
      <c r="H96" s="14" t="s">
        <v>220</v>
      </c>
      <c r="I96" s="16" t="s">
        <v>49</v>
      </c>
      <c r="J96" s="16" t="s">
        <v>116</v>
      </c>
      <c r="K96" s="16" t="s">
        <v>49</v>
      </c>
      <c r="L96" s="16" t="s">
        <v>116</v>
      </c>
      <c r="M96" s="16" t="s">
        <v>427</v>
      </c>
      <c r="N96" s="13" t="s">
        <v>379</v>
      </c>
      <c r="O96" s="16" t="s">
        <v>54</v>
      </c>
      <c r="P96" s="16" t="s">
        <v>212</v>
      </c>
      <c r="Q96" s="14" t="s">
        <v>49</v>
      </c>
      <c r="R96" s="14" t="s">
        <v>380</v>
      </c>
      <c r="S96" s="13" t="s">
        <v>49</v>
      </c>
      <c r="T96" s="24" t="s">
        <v>84</v>
      </c>
      <c r="U96" s="24" t="s">
        <v>84</v>
      </c>
      <c r="V96" s="24" t="s">
        <v>536</v>
      </c>
      <c r="W96" s="13" t="s">
        <v>49</v>
      </c>
      <c r="X96" s="33" t="s">
        <v>188</v>
      </c>
      <c r="Y96" s="18" t="s">
        <v>188</v>
      </c>
      <c r="Z96" s="13" t="s">
        <v>49</v>
      </c>
      <c r="AA96" s="13" t="s">
        <v>49</v>
      </c>
      <c r="AB96" s="13" t="s">
        <v>189</v>
      </c>
      <c r="AC96" s="13" t="s">
        <v>189</v>
      </c>
      <c r="AD96" s="13" t="s">
        <v>49</v>
      </c>
      <c r="AE96" s="13" t="s">
        <v>49</v>
      </c>
      <c r="AF96" s="13" t="s">
        <v>49</v>
      </c>
      <c r="AG96" s="32" t="s">
        <v>188</v>
      </c>
      <c r="AH96" s="19" t="s">
        <v>188</v>
      </c>
      <c r="AI96" s="13" t="s">
        <v>49</v>
      </c>
      <c r="AJ96" s="13" t="s">
        <v>49</v>
      </c>
      <c r="AK96" s="13" t="s">
        <v>189</v>
      </c>
      <c r="AL96" s="13" t="s">
        <v>189</v>
      </c>
      <c r="AM96" s="13" t="s">
        <v>49</v>
      </c>
      <c r="AN96" s="14" t="s">
        <v>62</v>
      </c>
      <c r="AO96" s="14" t="s">
        <v>190</v>
      </c>
    </row>
    <row r="97" spans="1:41" ht="18" customHeight="1">
      <c r="A97" s="7">
        <f t="shared" si="2"/>
        <v>79</v>
      </c>
      <c r="B97" s="8" t="s">
        <v>740</v>
      </c>
      <c r="C97" s="7" t="s">
        <v>45</v>
      </c>
      <c r="D97" s="7" t="s">
        <v>250</v>
      </c>
      <c r="E97" s="6" t="s">
        <v>741</v>
      </c>
      <c r="F97" s="7" t="s">
        <v>742</v>
      </c>
      <c r="G97" s="7" t="s">
        <v>49</v>
      </c>
      <c r="H97" s="7" t="s">
        <v>220</v>
      </c>
      <c r="I97" s="9" t="s">
        <v>49</v>
      </c>
      <c r="J97" s="9" t="s">
        <v>562</v>
      </c>
      <c r="K97" s="9" t="s">
        <v>49</v>
      </c>
      <c r="L97" s="9" t="s">
        <v>562</v>
      </c>
      <c r="M97" s="9" t="s">
        <v>523</v>
      </c>
      <c r="N97" s="6" t="s">
        <v>106</v>
      </c>
      <c r="O97" s="9" t="s">
        <v>316</v>
      </c>
      <c r="P97" s="9" t="s">
        <v>212</v>
      </c>
      <c r="Q97" s="7" t="s">
        <v>49</v>
      </c>
      <c r="R97" s="7" t="s">
        <v>148</v>
      </c>
      <c r="S97" s="6" t="s">
        <v>49</v>
      </c>
      <c r="T97" s="24" t="s">
        <v>71</v>
      </c>
      <c r="U97" s="24" t="s">
        <v>71</v>
      </c>
      <c r="V97" s="24" t="s">
        <v>71</v>
      </c>
      <c r="W97" s="6" t="s">
        <v>49</v>
      </c>
      <c r="X97" s="33" t="s">
        <v>188</v>
      </c>
      <c r="Y97" s="18" t="s">
        <v>188</v>
      </c>
      <c r="Z97" s="6" t="s">
        <v>49</v>
      </c>
      <c r="AA97" s="6" t="s">
        <v>49</v>
      </c>
      <c r="AB97" s="6" t="s">
        <v>189</v>
      </c>
      <c r="AC97" s="6" t="s">
        <v>189</v>
      </c>
      <c r="AD97" s="6" t="s">
        <v>49</v>
      </c>
      <c r="AE97" s="6" t="s">
        <v>49</v>
      </c>
      <c r="AF97" s="6" t="s">
        <v>49</v>
      </c>
      <c r="AG97" s="32" t="s">
        <v>188</v>
      </c>
      <c r="AH97" s="19" t="s">
        <v>188</v>
      </c>
      <c r="AI97" s="6" t="s">
        <v>49</v>
      </c>
      <c r="AJ97" s="6" t="s">
        <v>49</v>
      </c>
      <c r="AK97" s="6" t="s">
        <v>189</v>
      </c>
      <c r="AL97" s="6" t="s">
        <v>189</v>
      </c>
      <c r="AM97" s="6" t="s">
        <v>49</v>
      </c>
      <c r="AN97" s="7" t="s">
        <v>257</v>
      </c>
      <c r="AO97" s="7" t="s">
        <v>190</v>
      </c>
    </row>
    <row r="98" spans="1:41" ht="18" customHeight="1">
      <c r="A98" s="14">
        <f t="shared" si="2"/>
        <v>80</v>
      </c>
      <c r="B98" s="15" t="s">
        <v>743</v>
      </c>
      <c r="C98" s="14" t="s">
        <v>45</v>
      </c>
      <c r="D98" s="14" t="s">
        <v>127</v>
      </c>
      <c r="E98" s="13" t="s">
        <v>744</v>
      </c>
      <c r="F98" s="14" t="s">
        <v>745</v>
      </c>
      <c r="G98" s="14" t="s">
        <v>49</v>
      </c>
      <c r="H98" s="14" t="s">
        <v>220</v>
      </c>
      <c r="I98" s="16" t="s">
        <v>49</v>
      </c>
      <c r="J98" s="16" t="s">
        <v>49</v>
      </c>
      <c r="K98" s="16" t="s">
        <v>49</v>
      </c>
      <c r="L98" s="16" t="s">
        <v>49</v>
      </c>
      <c r="M98" s="16" t="s">
        <v>296</v>
      </c>
      <c r="N98" s="13" t="s">
        <v>106</v>
      </c>
      <c r="O98" s="16" t="s">
        <v>54</v>
      </c>
      <c r="P98" s="16" t="s">
        <v>212</v>
      </c>
      <c r="Q98" s="14" t="s">
        <v>49</v>
      </c>
      <c r="R98" s="14" t="s">
        <v>467</v>
      </c>
      <c r="S98" s="13" t="s">
        <v>49</v>
      </c>
      <c r="T98" s="24" t="s">
        <v>84</v>
      </c>
      <c r="U98" s="24" t="s">
        <v>460</v>
      </c>
      <c r="V98" s="24" t="s">
        <v>460</v>
      </c>
      <c r="W98" s="13" t="s">
        <v>49</v>
      </c>
      <c r="X98" s="33" t="s">
        <v>188</v>
      </c>
      <c r="Y98" s="18" t="s">
        <v>188</v>
      </c>
      <c r="Z98" s="13" t="s">
        <v>49</v>
      </c>
      <c r="AA98" s="13" t="s">
        <v>49</v>
      </c>
      <c r="AB98" s="13" t="s">
        <v>189</v>
      </c>
      <c r="AC98" s="13" t="s">
        <v>189</v>
      </c>
      <c r="AD98" s="13" t="s">
        <v>49</v>
      </c>
      <c r="AE98" s="13" t="s">
        <v>49</v>
      </c>
      <c r="AF98" s="13" t="s">
        <v>49</v>
      </c>
      <c r="AG98" s="32" t="s">
        <v>188</v>
      </c>
      <c r="AH98" s="19" t="s">
        <v>188</v>
      </c>
      <c r="AI98" s="13" t="s">
        <v>49</v>
      </c>
      <c r="AJ98" s="13" t="s">
        <v>49</v>
      </c>
      <c r="AK98" s="13" t="s">
        <v>189</v>
      </c>
      <c r="AL98" s="13" t="s">
        <v>189</v>
      </c>
      <c r="AM98" s="13" t="s">
        <v>49</v>
      </c>
      <c r="AN98" s="14" t="s">
        <v>62</v>
      </c>
      <c r="AO98" s="14" t="s">
        <v>190</v>
      </c>
    </row>
  </sheetData>
  <sheetProtection/>
  <mergeCells count="2">
    <mergeCell ref="A2:AO2"/>
    <mergeCell ref="A18:AO1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6"/>
  <sheetViews>
    <sheetView zoomScalePageLayoutView="0" workbookViewId="0" topLeftCell="A1">
      <selection activeCell="B3" sqref="B3:B12"/>
    </sheetView>
  </sheetViews>
  <sheetFormatPr defaultColWidth="9.140625" defaultRowHeight="12.75"/>
  <cols>
    <col min="1" max="1" width="3.57421875" style="36" customWidth="1"/>
    <col min="2" max="2" width="24.57421875" style="5" customWidth="1"/>
    <col min="3" max="3" width="3.57421875" style="5" customWidth="1"/>
    <col min="4" max="4" width="7.00390625" style="5" customWidth="1"/>
    <col min="5" max="5" width="6.57421875" style="5" customWidth="1"/>
    <col min="6" max="11" width="0" style="5" hidden="1" customWidth="1"/>
    <col min="12" max="13" width="17.421875" style="5" customWidth="1"/>
    <col min="14" max="19" width="0" style="5" hidden="1" customWidth="1"/>
    <col min="20" max="22" width="7.28125" style="5" customWidth="1"/>
    <col min="23" max="23" width="0" style="5" hidden="1" customWidth="1"/>
    <col min="24" max="24" width="8.00390625" style="5" customWidth="1"/>
    <col min="25" max="25" width="0" style="5" hidden="1" customWidth="1"/>
    <col min="26" max="26" width="3.57421875" style="5" customWidth="1"/>
    <col min="27" max="27" width="0" style="5" hidden="1" customWidth="1"/>
    <col min="28" max="28" width="9.421875" style="5" customWidth="1"/>
    <col min="29" max="30" width="0" style="5" hidden="1" customWidth="1"/>
    <col min="31" max="31" width="4.57421875" style="5" customWidth="1"/>
    <col min="32" max="16384" width="9.140625" style="5" customWidth="1"/>
  </cols>
  <sheetData>
    <row r="1" spans="1:31" ht="12.75">
      <c r="A1" s="35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746</v>
      </c>
      <c r="T1" s="1" t="s">
        <v>747</v>
      </c>
      <c r="U1" s="1" t="s">
        <v>748</v>
      </c>
      <c r="V1" s="1" t="s">
        <v>749</v>
      </c>
      <c r="W1" s="1" t="s">
        <v>750</v>
      </c>
      <c r="X1" s="2" t="s">
        <v>751</v>
      </c>
      <c r="Y1" s="3" t="s">
        <v>752</v>
      </c>
      <c r="Z1" s="1" t="s">
        <v>753</v>
      </c>
      <c r="AA1" s="4" t="s">
        <v>754</v>
      </c>
      <c r="AB1" s="1" t="s">
        <v>755</v>
      </c>
      <c r="AC1" s="4" t="s">
        <v>756</v>
      </c>
      <c r="AD1" s="4" t="s">
        <v>758</v>
      </c>
      <c r="AE1" s="1" t="s">
        <v>39</v>
      </c>
    </row>
    <row r="2" spans="1:33" ht="18" customHeight="1" thickBot="1">
      <c r="A2" s="135" t="s">
        <v>759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G2" s="5" t="s">
        <v>1292</v>
      </c>
    </row>
    <row r="3" spans="1:33" ht="18" customHeight="1">
      <c r="A3" s="7">
        <v>1</v>
      </c>
      <c r="B3" s="8" t="s">
        <v>760</v>
      </c>
      <c r="C3" s="7" t="s">
        <v>45</v>
      </c>
      <c r="D3" s="7" t="s">
        <v>761</v>
      </c>
      <c r="E3" s="6" t="s">
        <v>762</v>
      </c>
      <c r="F3" s="7" t="s">
        <v>763</v>
      </c>
      <c r="G3" s="7" t="s">
        <v>49</v>
      </c>
      <c r="H3" s="7" t="s">
        <v>764</v>
      </c>
      <c r="I3" s="9" t="s">
        <v>49</v>
      </c>
      <c r="J3" s="9" t="s">
        <v>94</v>
      </c>
      <c r="K3" s="9" t="s">
        <v>49</v>
      </c>
      <c r="L3" s="9" t="s">
        <v>94</v>
      </c>
      <c r="M3" s="9" t="s">
        <v>765</v>
      </c>
      <c r="N3" s="6" t="s">
        <v>49</v>
      </c>
      <c r="O3" s="9" t="s">
        <v>54</v>
      </c>
      <c r="P3" s="9" t="s">
        <v>55</v>
      </c>
      <c r="Q3" s="7" t="s">
        <v>49</v>
      </c>
      <c r="R3" s="7" t="s">
        <v>49</v>
      </c>
      <c r="S3" s="6" t="s">
        <v>49</v>
      </c>
      <c r="T3" s="22" t="s">
        <v>766</v>
      </c>
      <c r="U3" s="22" t="s">
        <v>767</v>
      </c>
      <c r="V3" s="30" t="s">
        <v>768</v>
      </c>
      <c r="W3" s="6" t="s">
        <v>49</v>
      </c>
      <c r="X3" s="27" t="s">
        <v>767</v>
      </c>
      <c r="Y3" s="12" t="s">
        <v>767</v>
      </c>
      <c r="Z3" s="6" t="s">
        <v>60</v>
      </c>
      <c r="AA3" s="6" t="s">
        <v>60</v>
      </c>
      <c r="AB3" s="6" t="s">
        <v>769</v>
      </c>
      <c r="AC3" s="6" t="s">
        <v>769</v>
      </c>
      <c r="AD3" s="6" t="s">
        <v>60</v>
      </c>
      <c r="AE3" s="7" t="s">
        <v>62</v>
      </c>
      <c r="AG3" s="36">
        <v>13</v>
      </c>
    </row>
    <row r="4" spans="1:33" ht="18" customHeight="1">
      <c r="A4" s="14">
        <f>+A3+1</f>
        <v>2</v>
      </c>
      <c r="B4" s="15" t="s">
        <v>770</v>
      </c>
      <c r="C4" s="14" t="s">
        <v>45</v>
      </c>
      <c r="D4" s="14" t="s">
        <v>134</v>
      </c>
      <c r="E4" s="13" t="s">
        <v>771</v>
      </c>
      <c r="F4" s="14" t="s">
        <v>642</v>
      </c>
      <c r="G4" s="14" t="s">
        <v>49</v>
      </c>
      <c r="H4" s="14" t="s">
        <v>764</v>
      </c>
      <c r="I4" s="16" t="s">
        <v>49</v>
      </c>
      <c r="J4" s="16" t="s">
        <v>772</v>
      </c>
      <c r="K4" s="16" t="s">
        <v>49</v>
      </c>
      <c r="L4" s="16" t="s">
        <v>772</v>
      </c>
      <c r="M4" s="16" t="s">
        <v>773</v>
      </c>
      <c r="N4" s="13" t="s">
        <v>49</v>
      </c>
      <c r="O4" s="16" t="s">
        <v>49</v>
      </c>
      <c r="P4" s="16" t="s">
        <v>55</v>
      </c>
      <c r="Q4" s="14" t="s">
        <v>49</v>
      </c>
      <c r="R4" s="14" t="s">
        <v>49</v>
      </c>
      <c r="S4" s="13" t="s">
        <v>49</v>
      </c>
      <c r="T4" s="22" t="s">
        <v>774</v>
      </c>
      <c r="U4" s="22" t="s">
        <v>775</v>
      </c>
      <c r="V4" s="22" t="s">
        <v>776</v>
      </c>
      <c r="W4" s="13" t="s">
        <v>49</v>
      </c>
      <c r="X4" s="27" t="s">
        <v>776</v>
      </c>
      <c r="Y4" s="12" t="s">
        <v>776</v>
      </c>
      <c r="Z4" s="13" t="s">
        <v>60</v>
      </c>
      <c r="AA4" s="13" t="s">
        <v>60</v>
      </c>
      <c r="AB4" s="13" t="s">
        <v>777</v>
      </c>
      <c r="AC4" s="13" t="s">
        <v>777</v>
      </c>
      <c r="AD4" s="13" t="s">
        <v>77</v>
      </c>
      <c r="AE4" s="14" t="s">
        <v>85</v>
      </c>
      <c r="AG4" s="36">
        <v>10</v>
      </c>
    </row>
    <row r="5" spans="1:33" ht="18" customHeight="1">
      <c r="A5" s="7">
        <f aca="true" t="shared" si="0" ref="A5:A35">+A4+1</f>
        <v>3</v>
      </c>
      <c r="B5" s="8" t="s">
        <v>78</v>
      </c>
      <c r="C5" s="7" t="s">
        <v>45</v>
      </c>
      <c r="D5" s="7" t="s">
        <v>79</v>
      </c>
      <c r="E5" s="6" t="s">
        <v>778</v>
      </c>
      <c r="F5" s="7" t="s">
        <v>779</v>
      </c>
      <c r="G5" s="7" t="s">
        <v>49</v>
      </c>
      <c r="H5" s="7" t="s">
        <v>764</v>
      </c>
      <c r="I5" s="9" t="s">
        <v>49</v>
      </c>
      <c r="J5" s="9" t="s">
        <v>780</v>
      </c>
      <c r="K5" s="9" t="s">
        <v>49</v>
      </c>
      <c r="L5" s="9" t="s">
        <v>780</v>
      </c>
      <c r="M5" s="9" t="s">
        <v>773</v>
      </c>
      <c r="N5" s="6" t="s">
        <v>49</v>
      </c>
      <c r="O5" s="9" t="s">
        <v>49</v>
      </c>
      <c r="P5" s="9" t="s">
        <v>55</v>
      </c>
      <c r="Q5" s="7" t="s">
        <v>49</v>
      </c>
      <c r="R5" s="7" t="s">
        <v>49</v>
      </c>
      <c r="S5" s="6" t="s">
        <v>49</v>
      </c>
      <c r="T5" s="22" t="s">
        <v>766</v>
      </c>
      <c r="U5" s="22" t="s">
        <v>767</v>
      </c>
      <c r="V5" s="30" t="s">
        <v>781</v>
      </c>
      <c r="W5" s="6" t="s">
        <v>49</v>
      </c>
      <c r="X5" s="27" t="s">
        <v>767</v>
      </c>
      <c r="Y5" s="12" t="s">
        <v>767</v>
      </c>
      <c r="Z5" s="6" t="s">
        <v>77</v>
      </c>
      <c r="AA5" s="6" t="s">
        <v>77</v>
      </c>
      <c r="AB5" s="6" t="s">
        <v>782</v>
      </c>
      <c r="AC5" s="6" t="s">
        <v>782</v>
      </c>
      <c r="AD5" s="6" t="s">
        <v>89</v>
      </c>
      <c r="AE5" s="7" t="s">
        <v>85</v>
      </c>
      <c r="AG5" s="36">
        <v>8</v>
      </c>
    </row>
    <row r="6" spans="1:33" ht="18" customHeight="1">
      <c r="A6" s="14">
        <f t="shared" si="0"/>
        <v>4</v>
      </c>
      <c r="B6" s="15" t="s">
        <v>783</v>
      </c>
      <c r="C6" s="14" t="s">
        <v>274</v>
      </c>
      <c r="D6" s="14" t="s">
        <v>761</v>
      </c>
      <c r="E6" s="13" t="s">
        <v>784</v>
      </c>
      <c r="F6" s="14" t="s">
        <v>785</v>
      </c>
      <c r="G6" s="14" t="s">
        <v>49</v>
      </c>
      <c r="H6" s="14" t="s">
        <v>786</v>
      </c>
      <c r="I6" s="16" t="s">
        <v>49</v>
      </c>
      <c r="J6" s="16" t="s">
        <v>780</v>
      </c>
      <c r="K6" s="16" t="s">
        <v>49</v>
      </c>
      <c r="L6" s="16" t="s">
        <v>780</v>
      </c>
      <c r="M6" s="16" t="s">
        <v>787</v>
      </c>
      <c r="N6" s="13" t="s">
        <v>49</v>
      </c>
      <c r="O6" s="16" t="s">
        <v>49</v>
      </c>
      <c r="P6" s="16" t="s">
        <v>55</v>
      </c>
      <c r="Q6" s="14" t="s">
        <v>49</v>
      </c>
      <c r="R6" s="14" t="s">
        <v>49</v>
      </c>
      <c r="S6" s="13" t="s">
        <v>49</v>
      </c>
      <c r="T6" s="22" t="s">
        <v>290</v>
      </c>
      <c r="U6" s="22" t="s">
        <v>350</v>
      </c>
      <c r="V6" s="30" t="s">
        <v>271</v>
      </c>
      <c r="W6" s="13" t="s">
        <v>49</v>
      </c>
      <c r="X6" s="27" t="s">
        <v>350</v>
      </c>
      <c r="Y6" s="12" t="s">
        <v>350</v>
      </c>
      <c r="Z6" s="13" t="s">
        <v>60</v>
      </c>
      <c r="AA6" s="13" t="s">
        <v>60</v>
      </c>
      <c r="AB6" s="13" t="s">
        <v>788</v>
      </c>
      <c r="AC6" s="13" t="s">
        <v>788</v>
      </c>
      <c r="AD6" s="13" t="s">
        <v>99</v>
      </c>
      <c r="AE6" s="14" t="s">
        <v>62</v>
      </c>
      <c r="AG6" s="36">
        <v>7</v>
      </c>
    </row>
    <row r="7" spans="1:33" ht="18" customHeight="1">
      <c r="A7" s="7">
        <f t="shared" si="0"/>
        <v>5</v>
      </c>
      <c r="B7" s="8" t="s">
        <v>789</v>
      </c>
      <c r="C7" s="7" t="s">
        <v>45</v>
      </c>
      <c r="D7" s="7" t="s">
        <v>322</v>
      </c>
      <c r="E7" s="6" t="s">
        <v>790</v>
      </c>
      <c r="F7" s="7" t="s">
        <v>791</v>
      </c>
      <c r="G7" s="7" t="s">
        <v>49</v>
      </c>
      <c r="H7" s="7" t="s">
        <v>764</v>
      </c>
      <c r="I7" s="9" t="s">
        <v>49</v>
      </c>
      <c r="J7" s="9" t="s">
        <v>780</v>
      </c>
      <c r="K7" s="9" t="s">
        <v>49</v>
      </c>
      <c r="L7" s="9" t="s">
        <v>780</v>
      </c>
      <c r="M7" s="9" t="s">
        <v>765</v>
      </c>
      <c r="N7" s="6" t="s">
        <v>49</v>
      </c>
      <c r="O7" s="9" t="s">
        <v>54</v>
      </c>
      <c r="P7" s="9" t="s">
        <v>55</v>
      </c>
      <c r="Q7" s="7" t="s">
        <v>49</v>
      </c>
      <c r="R7" s="7" t="s">
        <v>49</v>
      </c>
      <c r="S7" s="6" t="s">
        <v>49</v>
      </c>
      <c r="T7" s="22" t="s">
        <v>792</v>
      </c>
      <c r="U7" s="22" t="s">
        <v>775</v>
      </c>
      <c r="V7" s="30" t="s">
        <v>793</v>
      </c>
      <c r="W7" s="6" t="s">
        <v>49</v>
      </c>
      <c r="X7" s="27" t="s">
        <v>775</v>
      </c>
      <c r="Y7" s="12" t="s">
        <v>775</v>
      </c>
      <c r="Z7" s="6" t="s">
        <v>77</v>
      </c>
      <c r="AA7" s="6" t="s">
        <v>77</v>
      </c>
      <c r="AB7" s="6" t="s">
        <v>794</v>
      </c>
      <c r="AC7" s="6" t="s">
        <v>794</v>
      </c>
      <c r="AD7" s="6" t="s">
        <v>111</v>
      </c>
      <c r="AE7" s="7" t="s">
        <v>62</v>
      </c>
      <c r="AG7" s="36">
        <v>6</v>
      </c>
    </row>
    <row r="8" spans="1:33" ht="18" customHeight="1">
      <c r="A8" s="14">
        <f t="shared" si="0"/>
        <v>6</v>
      </c>
      <c r="B8" s="15" t="s">
        <v>266</v>
      </c>
      <c r="C8" s="14" t="s">
        <v>45</v>
      </c>
      <c r="D8" s="14" t="s">
        <v>267</v>
      </c>
      <c r="E8" s="13" t="s">
        <v>795</v>
      </c>
      <c r="F8" s="14" t="s">
        <v>796</v>
      </c>
      <c r="G8" s="14" t="s">
        <v>49</v>
      </c>
      <c r="H8" s="14" t="s">
        <v>764</v>
      </c>
      <c r="I8" s="16" t="s">
        <v>49</v>
      </c>
      <c r="J8" s="16" t="s">
        <v>797</v>
      </c>
      <c r="K8" s="16" t="s">
        <v>49</v>
      </c>
      <c r="L8" s="16" t="s">
        <v>797</v>
      </c>
      <c r="M8" s="16" t="s">
        <v>798</v>
      </c>
      <c r="N8" s="13" t="s">
        <v>49</v>
      </c>
      <c r="O8" s="16" t="s">
        <v>49</v>
      </c>
      <c r="P8" s="16" t="s">
        <v>55</v>
      </c>
      <c r="Q8" s="14" t="s">
        <v>49</v>
      </c>
      <c r="R8" s="14" t="s">
        <v>49</v>
      </c>
      <c r="S8" s="13" t="s">
        <v>49</v>
      </c>
      <c r="T8" s="22" t="s">
        <v>774</v>
      </c>
      <c r="U8" s="22" t="s">
        <v>775</v>
      </c>
      <c r="V8" s="30" t="s">
        <v>793</v>
      </c>
      <c r="W8" s="13" t="s">
        <v>49</v>
      </c>
      <c r="X8" s="27" t="s">
        <v>775</v>
      </c>
      <c r="Y8" s="12" t="s">
        <v>775</v>
      </c>
      <c r="Z8" s="13" t="s">
        <v>60</v>
      </c>
      <c r="AA8" s="13" t="s">
        <v>60</v>
      </c>
      <c r="AB8" s="13" t="s">
        <v>799</v>
      </c>
      <c r="AC8" s="13" t="s">
        <v>799</v>
      </c>
      <c r="AD8" s="13" t="s">
        <v>124</v>
      </c>
      <c r="AE8" s="14" t="s">
        <v>153</v>
      </c>
      <c r="AG8" s="36">
        <v>5</v>
      </c>
    </row>
    <row r="9" spans="1:33" ht="18" customHeight="1">
      <c r="A9" s="7">
        <f t="shared" si="0"/>
        <v>7</v>
      </c>
      <c r="B9" s="8" t="s">
        <v>800</v>
      </c>
      <c r="C9" s="7" t="s">
        <v>45</v>
      </c>
      <c r="D9" s="7" t="s">
        <v>433</v>
      </c>
      <c r="E9" s="6" t="s">
        <v>801</v>
      </c>
      <c r="F9" s="7" t="s">
        <v>802</v>
      </c>
      <c r="G9" s="7" t="s">
        <v>49</v>
      </c>
      <c r="H9" s="7" t="s">
        <v>764</v>
      </c>
      <c r="I9" s="9" t="s">
        <v>49</v>
      </c>
      <c r="J9" s="9" t="s">
        <v>780</v>
      </c>
      <c r="K9" s="9" t="s">
        <v>49</v>
      </c>
      <c r="L9" s="9" t="s">
        <v>780</v>
      </c>
      <c r="M9" s="9" t="s">
        <v>773</v>
      </c>
      <c r="N9" s="6" t="s">
        <v>49</v>
      </c>
      <c r="O9" s="9" t="s">
        <v>49</v>
      </c>
      <c r="P9" s="9" t="s">
        <v>55</v>
      </c>
      <c r="Q9" s="7" t="s">
        <v>49</v>
      </c>
      <c r="R9" s="7" t="s">
        <v>49</v>
      </c>
      <c r="S9" s="6" t="s">
        <v>49</v>
      </c>
      <c r="T9" s="22" t="s">
        <v>803</v>
      </c>
      <c r="U9" s="22" t="s">
        <v>804</v>
      </c>
      <c r="V9" s="30" t="s">
        <v>805</v>
      </c>
      <c r="W9" s="6" t="s">
        <v>49</v>
      </c>
      <c r="X9" s="27" t="s">
        <v>804</v>
      </c>
      <c r="Y9" s="12" t="s">
        <v>804</v>
      </c>
      <c r="Z9" s="6" t="s">
        <v>89</v>
      </c>
      <c r="AA9" s="6" t="s">
        <v>89</v>
      </c>
      <c r="AB9" s="6" t="s">
        <v>806</v>
      </c>
      <c r="AC9" s="6" t="s">
        <v>806</v>
      </c>
      <c r="AD9" s="6" t="s">
        <v>43</v>
      </c>
      <c r="AE9" s="7" t="s">
        <v>85</v>
      </c>
      <c r="AG9" s="36">
        <v>4</v>
      </c>
    </row>
    <row r="10" spans="1:33" ht="18" customHeight="1">
      <c r="A10" s="14">
        <f t="shared" si="0"/>
        <v>8</v>
      </c>
      <c r="B10" s="15" t="s">
        <v>807</v>
      </c>
      <c r="C10" s="14" t="s">
        <v>45</v>
      </c>
      <c r="D10" s="14" t="s">
        <v>79</v>
      </c>
      <c r="E10" s="13" t="s">
        <v>808</v>
      </c>
      <c r="F10" s="14" t="s">
        <v>809</v>
      </c>
      <c r="G10" s="14" t="s">
        <v>49</v>
      </c>
      <c r="H10" s="14" t="s">
        <v>764</v>
      </c>
      <c r="I10" s="16" t="s">
        <v>49</v>
      </c>
      <c r="J10" s="16" t="s">
        <v>277</v>
      </c>
      <c r="K10" s="16" t="s">
        <v>49</v>
      </c>
      <c r="L10" s="16" t="s">
        <v>277</v>
      </c>
      <c r="M10" s="16" t="s">
        <v>773</v>
      </c>
      <c r="N10" s="13" t="s">
        <v>49</v>
      </c>
      <c r="O10" s="16" t="s">
        <v>49</v>
      </c>
      <c r="P10" s="16" t="s">
        <v>55</v>
      </c>
      <c r="Q10" s="14" t="s">
        <v>49</v>
      </c>
      <c r="R10" s="14" t="s">
        <v>49</v>
      </c>
      <c r="S10" s="13" t="s">
        <v>49</v>
      </c>
      <c r="T10" s="22" t="s">
        <v>74</v>
      </c>
      <c r="U10" s="22" t="s">
        <v>810</v>
      </c>
      <c r="V10" s="22" t="s">
        <v>811</v>
      </c>
      <c r="W10" s="18" t="s">
        <v>812</v>
      </c>
      <c r="X10" s="27" t="s">
        <v>811</v>
      </c>
      <c r="Y10" s="12" t="s">
        <v>811</v>
      </c>
      <c r="Z10" s="13" t="s">
        <v>99</v>
      </c>
      <c r="AA10" s="13" t="s">
        <v>99</v>
      </c>
      <c r="AB10" s="13" t="s">
        <v>813</v>
      </c>
      <c r="AC10" s="13" t="s">
        <v>813</v>
      </c>
      <c r="AD10" s="13" t="s">
        <v>140</v>
      </c>
      <c r="AE10" s="14" t="s">
        <v>85</v>
      </c>
      <c r="AG10" s="36">
        <v>3</v>
      </c>
    </row>
    <row r="11" spans="1:33" ht="18" customHeight="1">
      <c r="A11" s="7">
        <f t="shared" si="0"/>
        <v>9</v>
      </c>
      <c r="B11" s="8" t="s">
        <v>814</v>
      </c>
      <c r="C11" s="7" t="s">
        <v>45</v>
      </c>
      <c r="D11" s="7" t="s">
        <v>134</v>
      </c>
      <c r="E11" s="6" t="s">
        <v>135</v>
      </c>
      <c r="F11" s="7" t="s">
        <v>136</v>
      </c>
      <c r="G11" s="7" t="s">
        <v>49</v>
      </c>
      <c r="H11" s="7" t="s">
        <v>764</v>
      </c>
      <c r="I11" s="9" t="s">
        <v>49</v>
      </c>
      <c r="J11" s="9" t="s">
        <v>815</v>
      </c>
      <c r="K11" s="9" t="s">
        <v>49</v>
      </c>
      <c r="L11" s="9" t="s">
        <v>815</v>
      </c>
      <c r="M11" s="9" t="s">
        <v>773</v>
      </c>
      <c r="N11" s="6" t="s">
        <v>49</v>
      </c>
      <c r="O11" s="9" t="s">
        <v>49</v>
      </c>
      <c r="P11" s="9" t="s">
        <v>55</v>
      </c>
      <c r="Q11" s="7" t="s">
        <v>49</v>
      </c>
      <c r="R11" s="7" t="s">
        <v>49</v>
      </c>
      <c r="S11" s="6" t="s">
        <v>49</v>
      </c>
      <c r="T11" s="22" t="s">
        <v>810</v>
      </c>
      <c r="U11" s="22" t="s">
        <v>58</v>
      </c>
      <c r="V11" s="22" t="s">
        <v>774</v>
      </c>
      <c r="W11" s="6" t="s">
        <v>49</v>
      </c>
      <c r="X11" s="27" t="s">
        <v>774</v>
      </c>
      <c r="Y11" s="12" t="s">
        <v>774</v>
      </c>
      <c r="Z11" s="6" t="s">
        <v>111</v>
      </c>
      <c r="AA11" s="6" t="s">
        <v>111</v>
      </c>
      <c r="AB11" s="6" t="s">
        <v>816</v>
      </c>
      <c r="AC11" s="6" t="s">
        <v>816</v>
      </c>
      <c r="AD11" s="6" t="s">
        <v>152</v>
      </c>
      <c r="AE11" s="7" t="s">
        <v>85</v>
      </c>
      <c r="AG11" s="36">
        <v>2</v>
      </c>
    </row>
    <row r="12" spans="1:33" ht="18" customHeight="1">
      <c r="A12" s="14">
        <f t="shared" si="0"/>
        <v>10</v>
      </c>
      <c r="B12" s="15" t="s">
        <v>817</v>
      </c>
      <c r="C12" s="14" t="s">
        <v>45</v>
      </c>
      <c r="D12" s="14" t="s">
        <v>46</v>
      </c>
      <c r="E12" s="13" t="s">
        <v>818</v>
      </c>
      <c r="F12" s="14" t="s">
        <v>819</v>
      </c>
      <c r="G12" s="14" t="s">
        <v>49</v>
      </c>
      <c r="H12" s="14" t="s">
        <v>764</v>
      </c>
      <c r="I12" s="16" t="s">
        <v>49</v>
      </c>
      <c r="J12" s="16" t="s">
        <v>820</v>
      </c>
      <c r="K12" s="16" t="s">
        <v>49</v>
      </c>
      <c r="L12" s="16" t="s">
        <v>820</v>
      </c>
      <c r="M12" s="16" t="s">
        <v>765</v>
      </c>
      <c r="N12" s="13" t="s">
        <v>49</v>
      </c>
      <c r="O12" s="16" t="s">
        <v>54</v>
      </c>
      <c r="P12" s="16" t="s">
        <v>55</v>
      </c>
      <c r="Q12" s="14" t="s">
        <v>49</v>
      </c>
      <c r="R12" s="14" t="s">
        <v>49</v>
      </c>
      <c r="S12" s="13" t="s">
        <v>49</v>
      </c>
      <c r="T12" s="22" t="s">
        <v>792</v>
      </c>
      <c r="U12" s="30" t="s">
        <v>207</v>
      </c>
      <c r="V12" s="30" t="s">
        <v>207</v>
      </c>
      <c r="W12" s="13" t="s">
        <v>49</v>
      </c>
      <c r="X12" s="27" t="s">
        <v>792</v>
      </c>
      <c r="Y12" s="12" t="s">
        <v>792</v>
      </c>
      <c r="Z12" s="13" t="s">
        <v>89</v>
      </c>
      <c r="AA12" s="13" t="s">
        <v>89</v>
      </c>
      <c r="AB12" s="13" t="s">
        <v>821</v>
      </c>
      <c r="AC12" s="13" t="s">
        <v>821</v>
      </c>
      <c r="AD12" s="13" t="s">
        <v>162</v>
      </c>
      <c r="AE12" s="14" t="s">
        <v>62</v>
      </c>
      <c r="AG12" s="36">
        <v>1</v>
      </c>
    </row>
    <row r="13" spans="1:31" ht="18" customHeight="1">
      <c r="A13" s="7">
        <f t="shared" si="0"/>
        <v>11</v>
      </c>
      <c r="B13" s="8" t="s">
        <v>822</v>
      </c>
      <c r="C13" s="7" t="s">
        <v>45</v>
      </c>
      <c r="D13" s="7" t="s">
        <v>347</v>
      </c>
      <c r="E13" s="6" t="s">
        <v>823</v>
      </c>
      <c r="F13" s="7" t="s">
        <v>824</v>
      </c>
      <c r="G13" s="7" t="s">
        <v>49</v>
      </c>
      <c r="H13" s="7" t="s">
        <v>764</v>
      </c>
      <c r="I13" s="9" t="s">
        <v>49</v>
      </c>
      <c r="J13" s="9" t="s">
        <v>825</v>
      </c>
      <c r="K13" s="9" t="s">
        <v>49</v>
      </c>
      <c r="L13" s="9" t="s">
        <v>825</v>
      </c>
      <c r="M13" s="9" t="s">
        <v>798</v>
      </c>
      <c r="N13" s="6" t="s">
        <v>49</v>
      </c>
      <c r="O13" s="9" t="s">
        <v>49</v>
      </c>
      <c r="P13" s="9" t="s">
        <v>55</v>
      </c>
      <c r="Q13" s="7" t="s">
        <v>49</v>
      </c>
      <c r="R13" s="7" t="s">
        <v>49</v>
      </c>
      <c r="S13" s="6" t="s">
        <v>49</v>
      </c>
      <c r="T13" s="30" t="s">
        <v>826</v>
      </c>
      <c r="U13" s="22" t="s">
        <v>803</v>
      </c>
      <c r="V13" s="22" t="s">
        <v>827</v>
      </c>
      <c r="W13" s="6" t="s">
        <v>49</v>
      </c>
      <c r="X13" s="27" t="s">
        <v>827</v>
      </c>
      <c r="Y13" s="12" t="s">
        <v>827</v>
      </c>
      <c r="Z13" s="6" t="s">
        <v>77</v>
      </c>
      <c r="AA13" s="6" t="s">
        <v>77</v>
      </c>
      <c r="AB13" s="6" t="s">
        <v>828</v>
      </c>
      <c r="AC13" s="6" t="s">
        <v>828</v>
      </c>
      <c r="AD13" s="6" t="s">
        <v>172</v>
      </c>
      <c r="AE13" s="7" t="s">
        <v>352</v>
      </c>
    </row>
    <row r="14" spans="1:31" ht="18" customHeight="1">
      <c r="A14" s="14">
        <f t="shared" si="0"/>
        <v>12</v>
      </c>
      <c r="B14" s="15" t="s">
        <v>527</v>
      </c>
      <c r="C14" s="14" t="s">
        <v>45</v>
      </c>
      <c r="D14" s="14" t="s">
        <v>267</v>
      </c>
      <c r="E14" s="13" t="s">
        <v>829</v>
      </c>
      <c r="F14" s="14" t="s">
        <v>830</v>
      </c>
      <c r="G14" s="14" t="s">
        <v>49</v>
      </c>
      <c r="H14" s="14" t="s">
        <v>764</v>
      </c>
      <c r="I14" s="16" t="s">
        <v>49</v>
      </c>
      <c r="J14" s="16" t="s">
        <v>797</v>
      </c>
      <c r="K14" s="16" t="s">
        <v>49</v>
      </c>
      <c r="L14" s="16" t="s">
        <v>797</v>
      </c>
      <c r="M14" s="16" t="s">
        <v>798</v>
      </c>
      <c r="N14" s="13" t="s">
        <v>49</v>
      </c>
      <c r="O14" s="16" t="s">
        <v>49</v>
      </c>
      <c r="P14" s="16" t="s">
        <v>55</v>
      </c>
      <c r="Q14" s="14" t="s">
        <v>49</v>
      </c>
      <c r="R14" s="14" t="s">
        <v>49</v>
      </c>
      <c r="S14" s="13" t="s">
        <v>49</v>
      </c>
      <c r="T14" s="22" t="s">
        <v>239</v>
      </c>
      <c r="U14" s="22" t="s">
        <v>87</v>
      </c>
      <c r="V14" s="30" t="s">
        <v>831</v>
      </c>
      <c r="W14" s="13" t="s">
        <v>49</v>
      </c>
      <c r="X14" s="27" t="s">
        <v>87</v>
      </c>
      <c r="Y14" s="12" t="s">
        <v>87</v>
      </c>
      <c r="Z14" s="13" t="s">
        <v>89</v>
      </c>
      <c r="AA14" s="13" t="s">
        <v>89</v>
      </c>
      <c r="AB14" s="13" t="s">
        <v>832</v>
      </c>
      <c r="AC14" s="13" t="s">
        <v>832</v>
      </c>
      <c r="AD14" s="13" t="s">
        <v>183</v>
      </c>
      <c r="AE14" s="14" t="s">
        <v>153</v>
      </c>
    </row>
    <row r="15" spans="1:31" ht="18" customHeight="1">
      <c r="A15" s="7">
        <f t="shared" si="0"/>
        <v>13</v>
      </c>
      <c r="B15" s="8" t="s">
        <v>833</v>
      </c>
      <c r="C15" s="7" t="s">
        <v>45</v>
      </c>
      <c r="D15" s="7" t="s">
        <v>398</v>
      </c>
      <c r="E15" s="6" t="s">
        <v>102</v>
      </c>
      <c r="F15" s="7" t="s">
        <v>103</v>
      </c>
      <c r="G15" s="7" t="s">
        <v>49</v>
      </c>
      <c r="H15" s="7" t="s">
        <v>786</v>
      </c>
      <c r="I15" s="9" t="s">
        <v>49</v>
      </c>
      <c r="J15" s="9" t="s">
        <v>834</v>
      </c>
      <c r="K15" s="9" t="s">
        <v>49</v>
      </c>
      <c r="L15" s="9" t="s">
        <v>834</v>
      </c>
      <c r="M15" s="9" t="s">
        <v>835</v>
      </c>
      <c r="N15" s="6" t="s">
        <v>49</v>
      </c>
      <c r="O15" s="9" t="s">
        <v>49</v>
      </c>
      <c r="P15" s="9" t="s">
        <v>55</v>
      </c>
      <c r="Q15" s="7" t="s">
        <v>49</v>
      </c>
      <c r="R15" s="7" t="s">
        <v>49</v>
      </c>
      <c r="S15" s="6" t="s">
        <v>49</v>
      </c>
      <c r="T15" s="22" t="s">
        <v>240</v>
      </c>
      <c r="U15" s="22" t="s">
        <v>73</v>
      </c>
      <c r="V15" s="22" t="s">
        <v>122</v>
      </c>
      <c r="W15" s="18" t="s">
        <v>836</v>
      </c>
      <c r="X15" s="27" t="s">
        <v>122</v>
      </c>
      <c r="Y15" s="12" t="s">
        <v>122</v>
      </c>
      <c r="Z15" s="6" t="s">
        <v>60</v>
      </c>
      <c r="AA15" s="6" t="s">
        <v>60</v>
      </c>
      <c r="AB15" s="6" t="s">
        <v>837</v>
      </c>
      <c r="AC15" s="6" t="s">
        <v>837</v>
      </c>
      <c r="AD15" s="6" t="s">
        <v>309</v>
      </c>
      <c r="AE15" s="7" t="s">
        <v>408</v>
      </c>
    </row>
    <row r="16" spans="1:31" ht="18" customHeight="1">
      <c r="A16" s="14">
        <f t="shared" si="0"/>
        <v>14</v>
      </c>
      <c r="B16" s="15" t="s">
        <v>838</v>
      </c>
      <c r="C16" s="14" t="s">
        <v>274</v>
      </c>
      <c r="D16" s="14" t="s">
        <v>134</v>
      </c>
      <c r="E16" s="13" t="s">
        <v>839</v>
      </c>
      <c r="F16" s="14" t="s">
        <v>840</v>
      </c>
      <c r="G16" s="14" t="s">
        <v>49</v>
      </c>
      <c r="H16" s="14" t="s">
        <v>786</v>
      </c>
      <c r="I16" s="16" t="s">
        <v>49</v>
      </c>
      <c r="J16" s="16" t="s">
        <v>841</v>
      </c>
      <c r="K16" s="16" t="s">
        <v>49</v>
      </c>
      <c r="L16" s="16" t="s">
        <v>841</v>
      </c>
      <c r="M16" s="16" t="s">
        <v>787</v>
      </c>
      <c r="N16" s="13" t="s">
        <v>49</v>
      </c>
      <c r="O16" s="16" t="s">
        <v>49</v>
      </c>
      <c r="P16" s="16" t="s">
        <v>55</v>
      </c>
      <c r="Q16" s="14" t="s">
        <v>49</v>
      </c>
      <c r="R16" s="14" t="s">
        <v>49</v>
      </c>
      <c r="S16" s="13" t="s">
        <v>49</v>
      </c>
      <c r="T16" s="22" t="s">
        <v>403</v>
      </c>
      <c r="U16" s="22" t="s">
        <v>428</v>
      </c>
      <c r="V16" s="22" t="s">
        <v>411</v>
      </c>
      <c r="W16" s="13" t="s">
        <v>49</v>
      </c>
      <c r="X16" s="27" t="s">
        <v>411</v>
      </c>
      <c r="Y16" s="12" t="s">
        <v>411</v>
      </c>
      <c r="Z16" s="13" t="s">
        <v>77</v>
      </c>
      <c r="AA16" s="13" t="s">
        <v>77</v>
      </c>
      <c r="AB16" s="13" t="s">
        <v>842</v>
      </c>
      <c r="AC16" s="13" t="s">
        <v>842</v>
      </c>
      <c r="AD16" s="13" t="s">
        <v>320</v>
      </c>
      <c r="AE16" s="14" t="s">
        <v>85</v>
      </c>
    </row>
    <row r="17" spans="1:31" ht="18" customHeight="1">
      <c r="A17" s="7">
        <f t="shared" si="0"/>
        <v>15</v>
      </c>
      <c r="B17" s="8" t="s">
        <v>843</v>
      </c>
      <c r="C17" s="7" t="s">
        <v>45</v>
      </c>
      <c r="D17" s="7" t="s">
        <v>398</v>
      </c>
      <c r="E17" s="6" t="s">
        <v>521</v>
      </c>
      <c r="F17" s="7" t="s">
        <v>522</v>
      </c>
      <c r="G17" s="7" t="s">
        <v>49</v>
      </c>
      <c r="H17" s="7" t="s">
        <v>786</v>
      </c>
      <c r="I17" s="9" t="s">
        <v>49</v>
      </c>
      <c r="J17" s="9" t="s">
        <v>834</v>
      </c>
      <c r="K17" s="9" t="s">
        <v>49</v>
      </c>
      <c r="L17" s="9" t="s">
        <v>834</v>
      </c>
      <c r="M17" s="9" t="s">
        <v>835</v>
      </c>
      <c r="N17" s="6" t="s">
        <v>49</v>
      </c>
      <c r="O17" s="9" t="s">
        <v>49</v>
      </c>
      <c r="P17" s="9" t="s">
        <v>55</v>
      </c>
      <c r="Q17" s="7" t="s">
        <v>49</v>
      </c>
      <c r="R17" s="7" t="s">
        <v>49</v>
      </c>
      <c r="S17" s="6" t="s">
        <v>49</v>
      </c>
      <c r="T17" s="22" t="s">
        <v>96</v>
      </c>
      <c r="U17" s="22" t="s">
        <v>120</v>
      </c>
      <c r="V17" s="22" t="s">
        <v>122</v>
      </c>
      <c r="W17" s="10" t="s">
        <v>74</v>
      </c>
      <c r="X17" s="27" t="s">
        <v>122</v>
      </c>
      <c r="Y17" s="12" t="s">
        <v>122</v>
      </c>
      <c r="Z17" s="6" t="s">
        <v>77</v>
      </c>
      <c r="AA17" s="6" t="s">
        <v>77</v>
      </c>
      <c r="AB17" s="6" t="s">
        <v>844</v>
      </c>
      <c r="AC17" s="6" t="s">
        <v>844</v>
      </c>
      <c r="AD17" s="6" t="s">
        <v>332</v>
      </c>
      <c r="AE17" s="7" t="s">
        <v>408</v>
      </c>
    </row>
    <row r="18" spans="1:31" ht="18" customHeight="1">
      <c r="A18" s="14">
        <f t="shared" si="0"/>
        <v>16</v>
      </c>
      <c r="B18" s="15" t="s">
        <v>845</v>
      </c>
      <c r="C18" s="14" t="s">
        <v>274</v>
      </c>
      <c r="D18" s="14" t="s">
        <v>260</v>
      </c>
      <c r="E18" s="13" t="s">
        <v>846</v>
      </c>
      <c r="F18" s="14" t="s">
        <v>847</v>
      </c>
      <c r="G18" s="14" t="s">
        <v>49</v>
      </c>
      <c r="H18" s="14" t="s">
        <v>786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787</v>
      </c>
      <c r="N18" s="13" t="s">
        <v>49</v>
      </c>
      <c r="O18" s="16" t="s">
        <v>49</v>
      </c>
      <c r="P18" s="16" t="s">
        <v>55</v>
      </c>
      <c r="Q18" s="14" t="s">
        <v>49</v>
      </c>
      <c r="R18" s="14" t="s">
        <v>49</v>
      </c>
      <c r="S18" s="13" t="s">
        <v>49</v>
      </c>
      <c r="T18" s="22" t="s">
        <v>165</v>
      </c>
      <c r="U18" s="22" t="s">
        <v>403</v>
      </c>
      <c r="V18" s="22" t="s">
        <v>428</v>
      </c>
      <c r="W18" s="13" t="s">
        <v>49</v>
      </c>
      <c r="X18" s="27" t="s">
        <v>428</v>
      </c>
      <c r="Y18" s="12" t="s">
        <v>428</v>
      </c>
      <c r="Z18" s="13" t="s">
        <v>89</v>
      </c>
      <c r="AA18" s="13" t="s">
        <v>89</v>
      </c>
      <c r="AB18" s="13" t="s">
        <v>848</v>
      </c>
      <c r="AC18" s="13" t="s">
        <v>848</v>
      </c>
      <c r="AD18" s="13" t="s">
        <v>232</v>
      </c>
      <c r="AE18" s="14" t="s">
        <v>62</v>
      </c>
    </row>
    <row r="19" spans="1:31" ht="18" customHeight="1">
      <c r="A19" s="7">
        <f t="shared" si="0"/>
        <v>17</v>
      </c>
      <c r="B19" s="8" t="s">
        <v>849</v>
      </c>
      <c r="C19" s="7" t="s">
        <v>45</v>
      </c>
      <c r="D19" s="7" t="s">
        <v>398</v>
      </c>
      <c r="E19" s="6" t="s">
        <v>850</v>
      </c>
      <c r="F19" s="7" t="s">
        <v>459</v>
      </c>
      <c r="G19" s="7" t="s">
        <v>49</v>
      </c>
      <c r="H19" s="7" t="s">
        <v>786</v>
      </c>
      <c r="I19" s="9" t="s">
        <v>49</v>
      </c>
      <c r="J19" s="9" t="s">
        <v>851</v>
      </c>
      <c r="K19" s="9" t="s">
        <v>49</v>
      </c>
      <c r="L19" s="9" t="s">
        <v>851</v>
      </c>
      <c r="M19" s="9" t="s">
        <v>835</v>
      </c>
      <c r="N19" s="6" t="s">
        <v>49</v>
      </c>
      <c r="O19" s="9" t="s">
        <v>49</v>
      </c>
      <c r="P19" s="9" t="s">
        <v>55</v>
      </c>
      <c r="Q19" s="7" t="s">
        <v>49</v>
      </c>
      <c r="R19" s="7" t="s">
        <v>49</v>
      </c>
      <c r="S19" s="6" t="s">
        <v>49</v>
      </c>
      <c r="T19" s="22" t="s">
        <v>87</v>
      </c>
      <c r="U19" s="22" t="s">
        <v>73</v>
      </c>
      <c r="V19" s="22" t="s">
        <v>122</v>
      </c>
      <c r="W19" s="6" t="s">
        <v>49</v>
      </c>
      <c r="X19" s="27" t="s">
        <v>122</v>
      </c>
      <c r="Y19" s="12" t="s">
        <v>122</v>
      </c>
      <c r="Z19" s="6" t="s">
        <v>89</v>
      </c>
      <c r="AA19" s="6" t="s">
        <v>89</v>
      </c>
      <c r="AB19" s="6" t="s">
        <v>852</v>
      </c>
      <c r="AC19" s="6" t="s">
        <v>852</v>
      </c>
      <c r="AD19" s="6" t="s">
        <v>345</v>
      </c>
      <c r="AE19" s="7" t="s">
        <v>408</v>
      </c>
    </row>
    <row r="20" spans="1:31" ht="18" customHeight="1">
      <c r="A20" s="14">
        <f t="shared" si="0"/>
        <v>18</v>
      </c>
      <c r="B20" s="15" t="s">
        <v>175</v>
      </c>
      <c r="C20" s="14" t="s">
        <v>45</v>
      </c>
      <c r="D20" s="14" t="s">
        <v>176</v>
      </c>
      <c r="E20" s="13" t="s">
        <v>853</v>
      </c>
      <c r="F20" s="14" t="s">
        <v>854</v>
      </c>
      <c r="G20" s="14" t="s">
        <v>49</v>
      </c>
      <c r="H20" s="14" t="s">
        <v>764</v>
      </c>
      <c r="I20" s="16" t="s">
        <v>49</v>
      </c>
      <c r="J20" s="16" t="s">
        <v>841</v>
      </c>
      <c r="K20" s="16" t="s">
        <v>49</v>
      </c>
      <c r="L20" s="16" t="s">
        <v>841</v>
      </c>
      <c r="M20" s="16" t="s">
        <v>798</v>
      </c>
      <c r="N20" s="13" t="s">
        <v>49</v>
      </c>
      <c r="O20" s="16" t="s">
        <v>49</v>
      </c>
      <c r="P20" s="16" t="s">
        <v>55</v>
      </c>
      <c r="Q20" s="14" t="s">
        <v>49</v>
      </c>
      <c r="R20" s="14" t="s">
        <v>49</v>
      </c>
      <c r="S20" s="13" t="s">
        <v>49</v>
      </c>
      <c r="T20" s="22" t="s">
        <v>239</v>
      </c>
      <c r="U20" s="22" t="s">
        <v>87</v>
      </c>
      <c r="V20" s="22" t="s">
        <v>73</v>
      </c>
      <c r="W20" s="13" t="s">
        <v>49</v>
      </c>
      <c r="X20" s="27" t="s">
        <v>73</v>
      </c>
      <c r="Y20" s="12" t="s">
        <v>73</v>
      </c>
      <c r="Z20" s="13" t="s">
        <v>99</v>
      </c>
      <c r="AA20" s="13" t="s">
        <v>99</v>
      </c>
      <c r="AB20" s="13" t="s">
        <v>855</v>
      </c>
      <c r="AC20" s="13" t="s">
        <v>855</v>
      </c>
      <c r="AD20" s="13" t="s">
        <v>191</v>
      </c>
      <c r="AE20" s="14" t="s">
        <v>173</v>
      </c>
    </row>
    <row r="21" spans="1:31" ht="18" customHeight="1">
      <c r="A21" s="7">
        <f t="shared" si="0"/>
        <v>19</v>
      </c>
      <c r="B21" s="8" t="s">
        <v>856</v>
      </c>
      <c r="C21" s="7" t="s">
        <v>45</v>
      </c>
      <c r="D21" s="7" t="s">
        <v>640</v>
      </c>
      <c r="E21" s="6" t="s">
        <v>857</v>
      </c>
      <c r="F21" s="7" t="s">
        <v>858</v>
      </c>
      <c r="G21" s="7" t="s">
        <v>49</v>
      </c>
      <c r="H21" s="7" t="s">
        <v>786</v>
      </c>
      <c r="I21" s="9" t="s">
        <v>49</v>
      </c>
      <c r="J21" s="9" t="s">
        <v>780</v>
      </c>
      <c r="K21" s="9" t="s">
        <v>49</v>
      </c>
      <c r="L21" s="9" t="s">
        <v>780</v>
      </c>
      <c r="M21" s="9" t="s">
        <v>835</v>
      </c>
      <c r="N21" s="6" t="s">
        <v>49</v>
      </c>
      <c r="O21" s="9" t="s">
        <v>49</v>
      </c>
      <c r="P21" s="9" t="s">
        <v>55</v>
      </c>
      <c r="Q21" s="7" t="s">
        <v>49</v>
      </c>
      <c r="R21" s="7" t="s">
        <v>49</v>
      </c>
      <c r="S21" s="6" t="s">
        <v>49</v>
      </c>
      <c r="T21" s="22" t="s">
        <v>270</v>
      </c>
      <c r="U21" s="22" t="s">
        <v>109</v>
      </c>
      <c r="V21" s="20" t="s">
        <v>170</v>
      </c>
      <c r="W21" s="6" t="s">
        <v>49</v>
      </c>
      <c r="X21" s="27" t="s">
        <v>109</v>
      </c>
      <c r="Y21" s="12" t="s">
        <v>109</v>
      </c>
      <c r="Z21" s="6" t="s">
        <v>99</v>
      </c>
      <c r="AA21" s="6" t="s">
        <v>99</v>
      </c>
      <c r="AB21" s="6" t="s">
        <v>859</v>
      </c>
      <c r="AC21" s="6" t="s">
        <v>859</v>
      </c>
      <c r="AD21" s="6" t="s">
        <v>362</v>
      </c>
      <c r="AE21" s="7" t="s">
        <v>646</v>
      </c>
    </row>
    <row r="22" spans="1:31" ht="18" customHeight="1">
      <c r="A22" s="14">
        <f t="shared" si="0"/>
        <v>20</v>
      </c>
      <c r="B22" s="15" t="s">
        <v>860</v>
      </c>
      <c r="C22" s="14" t="s">
        <v>45</v>
      </c>
      <c r="D22" s="14" t="s">
        <v>546</v>
      </c>
      <c r="E22" s="13" t="s">
        <v>861</v>
      </c>
      <c r="F22" s="14" t="s">
        <v>862</v>
      </c>
      <c r="G22" s="14" t="s">
        <v>49</v>
      </c>
      <c r="H22" s="14" t="s">
        <v>764</v>
      </c>
      <c r="I22" s="16" t="s">
        <v>49</v>
      </c>
      <c r="J22" s="16" t="s">
        <v>851</v>
      </c>
      <c r="K22" s="16" t="s">
        <v>49</v>
      </c>
      <c r="L22" s="16" t="s">
        <v>851</v>
      </c>
      <c r="M22" s="16" t="s">
        <v>798</v>
      </c>
      <c r="N22" s="13" t="s">
        <v>49</v>
      </c>
      <c r="O22" s="16" t="s">
        <v>49</v>
      </c>
      <c r="P22" s="16" t="s">
        <v>55</v>
      </c>
      <c r="Q22" s="14" t="s">
        <v>49</v>
      </c>
      <c r="R22" s="14" t="s">
        <v>49</v>
      </c>
      <c r="S22" s="13" t="s">
        <v>49</v>
      </c>
      <c r="T22" s="22" t="s">
        <v>297</v>
      </c>
      <c r="U22" s="22" t="s">
        <v>350</v>
      </c>
      <c r="V22" s="22" t="s">
        <v>863</v>
      </c>
      <c r="W22" s="13" t="s">
        <v>49</v>
      </c>
      <c r="X22" s="27" t="s">
        <v>863</v>
      </c>
      <c r="Y22" s="12" t="s">
        <v>863</v>
      </c>
      <c r="Z22" s="13" t="s">
        <v>111</v>
      </c>
      <c r="AA22" s="13" t="s">
        <v>111</v>
      </c>
      <c r="AB22" s="13" t="s">
        <v>864</v>
      </c>
      <c r="AC22" s="13" t="s">
        <v>864</v>
      </c>
      <c r="AD22" s="13" t="s">
        <v>42</v>
      </c>
      <c r="AE22" s="14" t="s">
        <v>352</v>
      </c>
    </row>
    <row r="23" spans="1:31" ht="18" customHeight="1">
      <c r="A23" s="7">
        <f t="shared" si="0"/>
        <v>21</v>
      </c>
      <c r="B23" s="8" t="s">
        <v>865</v>
      </c>
      <c r="C23" s="7" t="s">
        <v>45</v>
      </c>
      <c r="D23" s="7" t="s">
        <v>355</v>
      </c>
      <c r="E23" s="6" t="s">
        <v>738</v>
      </c>
      <c r="F23" s="7" t="s">
        <v>739</v>
      </c>
      <c r="G23" s="7" t="s">
        <v>49</v>
      </c>
      <c r="H23" s="7" t="s">
        <v>764</v>
      </c>
      <c r="I23" s="9" t="s">
        <v>49</v>
      </c>
      <c r="J23" s="9" t="s">
        <v>866</v>
      </c>
      <c r="K23" s="9" t="s">
        <v>49</v>
      </c>
      <c r="L23" s="9" t="s">
        <v>866</v>
      </c>
      <c r="M23" s="9" t="s">
        <v>798</v>
      </c>
      <c r="N23" s="6" t="s">
        <v>49</v>
      </c>
      <c r="O23" s="9" t="s">
        <v>49</v>
      </c>
      <c r="P23" s="9" t="s">
        <v>55</v>
      </c>
      <c r="Q23" s="7" t="s">
        <v>49</v>
      </c>
      <c r="R23" s="7" t="s">
        <v>49</v>
      </c>
      <c r="S23" s="6" t="s">
        <v>49</v>
      </c>
      <c r="T23" s="22" t="s">
        <v>290</v>
      </c>
      <c r="U23" s="22" t="s">
        <v>350</v>
      </c>
      <c r="V23" s="20" t="s">
        <v>170</v>
      </c>
      <c r="W23" s="6" t="s">
        <v>49</v>
      </c>
      <c r="X23" s="27" t="s">
        <v>350</v>
      </c>
      <c r="Y23" s="12" t="s">
        <v>350</v>
      </c>
      <c r="Z23" s="6" t="s">
        <v>124</v>
      </c>
      <c r="AA23" s="6" t="s">
        <v>124</v>
      </c>
      <c r="AB23" s="6" t="s">
        <v>867</v>
      </c>
      <c r="AC23" s="6" t="s">
        <v>867</v>
      </c>
      <c r="AD23" s="6" t="s">
        <v>132</v>
      </c>
      <c r="AE23" s="7" t="s">
        <v>352</v>
      </c>
    </row>
    <row r="24" spans="1:31" ht="18" customHeight="1">
      <c r="A24" s="14">
        <f t="shared" si="0"/>
        <v>22</v>
      </c>
      <c r="B24" s="15" t="s">
        <v>868</v>
      </c>
      <c r="C24" s="14" t="s">
        <v>45</v>
      </c>
      <c r="D24" s="14" t="s">
        <v>640</v>
      </c>
      <c r="E24" s="13" t="s">
        <v>393</v>
      </c>
      <c r="F24" s="14" t="s">
        <v>115</v>
      </c>
      <c r="G24" s="14" t="s">
        <v>49</v>
      </c>
      <c r="H24" s="14" t="s">
        <v>786</v>
      </c>
      <c r="I24" s="16" t="s">
        <v>49</v>
      </c>
      <c r="J24" s="16" t="s">
        <v>869</v>
      </c>
      <c r="K24" s="16" t="s">
        <v>49</v>
      </c>
      <c r="L24" s="16" t="s">
        <v>869</v>
      </c>
      <c r="M24" s="16" t="s">
        <v>835</v>
      </c>
      <c r="N24" s="13" t="s">
        <v>49</v>
      </c>
      <c r="O24" s="16" t="s">
        <v>49</v>
      </c>
      <c r="P24" s="16" t="s">
        <v>55</v>
      </c>
      <c r="Q24" s="14" t="s">
        <v>49</v>
      </c>
      <c r="R24" s="14" t="s">
        <v>49</v>
      </c>
      <c r="S24" s="13" t="s">
        <v>49</v>
      </c>
      <c r="T24" s="22" t="s">
        <v>270</v>
      </c>
      <c r="U24" s="22" t="s">
        <v>109</v>
      </c>
      <c r="V24" s="22" t="s">
        <v>240</v>
      </c>
      <c r="W24" s="10" t="s">
        <v>120</v>
      </c>
      <c r="X24" s="27" t="s">
        <v>240</v>
      </c>
      <c r="Y24" s="12" t="s">
        <v>240</v>
      </c>
      <c r="Z24" s="13" t="s">
        <v>111</v>
      </c>
      <c r="AA24" s="13" t="s">
        <v>111</v>
      </c>
      <c r="AB24" s="13" t="s">
        <v>870</v>
      </c>
      <c r="AC24" s="13" t="s">
        <v>870</v>
      </c>
      <c r="AD24" s="13" t="s">
        <v>385</v>
      </c>
      <c r="AE24" s="14" t="s">
        <v>646</v>
      </c>
    </row>
    <row r="25" spans="1:31" ht="18" customHeight="1">
      <c r="A25" s="7">
        <f t="shared" si="0"/>
        <v>23</v>
      </c>
      <c r="B25" s="8" t="s">
        <v>871</v>
      </c>
      <c r="C25" s="7" t="s">
        <v>45</v>
      </c>
      <c r="D25" s="7" t="s">
        <v>872</v>
      </c>
      <c r="E25" s="6" t="s">
        <v>873</v>
      </c>
      <c r="F25" s="7" t="s">
        <v>540</v>
      </c>
      <c r="G25" s="7" t="s">
        <v>49</v>
      </c>
      <c r="H25" s="7" t="s">
        <v>764</v>
      </c>
      <c r="I25" s="9" t="s">
        <v>49</v>
      </c>
      <c r="J25" s="9" t="s">
        <v>780</v>
      </c>
      <c r="K25" s="9" t="s">
        <v>49</v>
      </c>
      <c r="L25" s="9" t="s">
        <v>780</v>
      </c>
      <c r="M25" s="9" t="s">
        <v>765</v>
      </c>
      <c r="N25" s="6" t="s">
        <v>49</v>
      </c>
      <c r="O25" s="9" t="s">
        <v>54</v>
      </c>
      <c r="P25" s="9" t="s">
        <v>55</v>
      </c>
      <c r="Q25" s="7" t="s">
        <v>49</v>
      </c>
      <c r="R25" s="7" t="s">
        <v>49</v>
      </c>
      <c r="S25" s="6" t="s">
        <v>49</v>
      </c>
      <c r="T25" s="22" t="s">
        <v>297</v>
      </c>
      <c r="U25" s="22" t="s">
        <v>290</v>
      </c>
      <c r="V25" s="22" t="s">
        <v>270</v>
      </c>
      <c r="W25" s="18" t="s">
        <v>874</v>
      </c>
      <c r="X25" s="27" t="s">
        <v>270</v>
      </c>
      <c r="Y25" s="12" t="s">
        <v>270</v>
      </c>
      <c r="Z25" s="6" t="s">
        <v>99</v>
      </c>
      <c r="AA25" s="6" t="s">
        <v>99</v>
      </c>
      <c r="AB25" s="6" t="s">
        <v>875</v>
      </c>
      <c r="AC25" s="6" t="s">
        <v>875</v>
      </c>
      <c r="AD25" s="6" t="s">
        <v>390</v>
      </c>
      <c r="AE25" s="7" t="s">
        <v>62</v>
      </c>
    </row>
    <row r="26" spans="1:31" ht="18" customHeight="1">
      <c r="A26" s="14">
        <f t="shared" si="0"/>
        <v>24</v>
      </c>
      <c r="B26" s="15" t="s">
        <v>876</v>
      </c>
      <c r="C26" s="14" t="s">
        <v>45</v>
      </c>
      <c r="D26" s="14" t="s">
        <v>79</v>
      </c>
      <c r="E26" s="13" t="s">
        <v>857</v>
      </c>
      <c r="F26" s="14" t="s">
        <v>858</v>
      </c>
      <c r="G26" s="14" t="s">
        <v>49</v>
      </c>
      <c r="H26" s="14" t="s">
        <v>764</v>
      </c>
      <c r="I26" s="16" t="s">
        <v>49</v>
      </c>
      <c r="J26" s="16" t="s">
        <v>877</v>
      </c>
      <c r="K26" s="16" t="s">
        <v>49</v>
      </c>
      <c r="L26" s="16" t="s">
        <v>877</v>
      </c>
      <c r="M26" s="16" t="s">
        <v>773</v>
      </c>
      <c r="N26" s="13" t="s">
        <v>49</v>
      </c>
      <c r="O26" s="16" t="s">
        <v>49</v>
      </c>
      <c r="P26" s="16" t="s">
        <v>55</v>
      </c>
      <c r="Q26" s="14" t="s">
        <v>49</v>
      </c>
      <c r="R26" s="14" t="s">
        <v>49</v>
      </c>
      <c r="S26" s="13" t="s">
        <v>49</v>
      </c>
      <c r="T26" s="22" t="s">
        <v>297</v>
      </c>
      <c r="U26" s="22" t="s">
        <v>343</v>
      </c>
      <c r="V26" s="22" t="s">
        <v>350</v>
      </c>
      <c r="W26" s="18" t="s">
        <v>271</v>
      </c>
      <c r="X26" s="27" t="s">
        <v>350</v>
      </c>
      <c r="Y26" s="12" t="s">
        <v>350</v>
      </c>
      <c r="Z26" s="13" t="s">
        <v>124</v>
      </c>
      <c r="AA26" s="13" t="s">
        <v>124</v>
      </c>
      <c r="AB26" s="13" t="s">
        <v>878</v>
      </c>
      <c r="AC26" s="13" t="s">
        <v>878</v>
      </c>
      <c r="AD26" s="13" t="s">
        <v>141</v>
      </c>
      <c r="AE26" s="14" t="s">
        <v>85</v>
      </c>
    </row>
    <row r="27" spans="1:31" ht="18" customHeight="1">
      <c r="A27" s="7">
        <f t="shared" si="0"/>
        <v>25</v>
      </c>
      <c r="B27" s="8" t="s">
        <v>879</v>
      </c>
      <c r="C27" s="7" t="s">
        <v>274</v>
      </c>
      <c r="D27" s="7" t="s">
        <v>640</v>
      </c>
      <c r="E27" s="6" t="s">
        <v>594</v>
      </c>
      <c r="F27" s="7" t="s">
        <v>595</v>
      </c>
      <c r="G27" s="7" t="s">
        <v>49</v>
      </c>
      <c r="H27" s="7" t="s">
        <v>786</v>
      </c>
      <c r="I27" s="9" t="s">
        <v>49</v>
      </c>
      <c r="J27" s="9" t="s">
        <v>780</v>
      </c>
      <c r="K27" s="9" t="s">
        <v>49</v>
      </c>
      <c r="L27" s="9" t="s">
        <v>780</v>
      </c>
      <c r="M27" s="9" t="s">
        <v>787</v>
      </c>
      <c r="N27" s="6" t="s">
        <v>49</v>
      </c>
      <c r="O27" s="9" t="s">
        <v>49</v>
      </c>
      <c r="P27" s="9" t="s">
        <v>55</v>
      </c>
      <c r="Q27" s="7" t="s">
        <v>49</v>
      </c>
      <c r="R27" s="7" t="s">
        <v>49</v>
      </c>
      <c r="S27" s="6" t="s">
        <v>49</v>
      </c>
      <c r="T27" s="22" t="s">
        <v>607</v>
      </c>
      <c r="U27" s="22" t="s">
        <v>703</v>
      </c>
      <c r="V27" s="30" t="s">
        <v>71</v>
      </c>
      <c r="W27" s="6" t="s">
        <v>49</v>
      </c>
      <c r="X27" s="27" t="s">
        <v>703</v>
      </c>
      <c r="Y27" s="12" t="s">
        <v>703</v>
      </c>
      <c r="Z27" s="6" t="s">
        <v>99</v>
      </c>
      <c r="AA27" s="6" t="s">
        <v>99</v>
      </c>
      <c r="AB27" s="6" t="s">
        <v>880</v>
      </c>
      <c r="AC27" s="6" t="s">
        <v>880</v>
      </c>
      <c r="AD27" s="6" t="s">
        <v>200</v>
      </c>
      <c r="AE27" s="7" t="s">
        <v>646</v>
      </c>
    </row>
    <row r="28" spans="1:31" ht="18" customHeight="1">
      <c r="A28" s="14">
        <f t="shared" si="0"/>
        <v>26</v>
      </c>
      <c r="B28" s="15" t="s">
        <v>192</v>
      </c>
      <c r="C28" s="14" t="s">
        <v>45</v>
      </c>
      <c r="D28" s="14" t="s">
        <v>881</v>
      </c>
      <c r="E28" s="13" t="s">
        <v>882</v>
      </c>
      <c r="F28" s="14" t="s">
        <v>195</v>
      </c>
      <c r="G28" s="14" t="s">
        <v>49</v>
      </c>
      <c r="H28" s="14" t="s">
        <v>764</v>
      </c>
      <c r="I28" s="16" t="s">
        <v>49</v>
      </c>
      <c r="J28" s="16" t="s">
        <v>94</v>
      </c>
      <c r="K28" s="16" t="s">
        <v>49</v>
      </c>
      <c r="L28" s="16" t="s">
        <v>94</v>
      </c>
      <c r="M28" s="16" t="s">
        <v>798</v>
      </c>
      <c r="N28" s="13" t="s">
        <v>49</v>
      </c>
      <c r="O28" s="16" t="s">
        <v>49</v>
      </c>
      <c r="P28" s="16" t="s">
        <v>55</v>
      </c>
      <c r="Q28" s="14" t="s">
        <v>49</v>
      </c>
      <c r="R28" s="14" t="s">
        <v>49</v>
      </c>
      <c r="S28" s="13" t="s">
        <v>49</v>
      </c>
      <c r="T28" s="22" t="s">
        <v>290</v>
      </c>
      <c r="U28" s="22" t="s">
        <v>270</v>
      </c>
      <c r="V28" s="20" t="s">
        <v>170</v>
      </c>
      <c r="W28" s="13" t="s">
        <v>49</v>
      </c>
      <c r="X28" s="27" t="s">
        <v>270</v>
      </c>
      <c r="Y28" s="12" t="s">
        <v>270</v>
      </c>
      <c r="Z28" s="13" t="s">
        <v>43</v>
      </c>
      <c r="AA28" s="13" t="s">
        <v>43</v>
      </c>
      <c r="AB28" s="13" t="s">
        <v>883</v>
      </c>
      <c r="AC28" s="13" t="s">
        <v>883</v>
      </c>
      <c r="AD28" s="13" t="s">
        <v>112</v>
      </c>
      <c r="AE28" s="14" t="s">
        <v>691</v>
      </c>
    </row>
    <row r="29" spans="1:31" ht="18" customHeight="1">
      <c r="A29" s="7">
        <f t="shared" si="0"/>
        <v>27</v>
      </c>
      <c r="B29" s="8" t="s">
        <v>884</v>
      </c>
      <c r="C29" s="7" t="s">
        <v>45</v>
      </c>
      <c r="D29" s="7" t="s">
        <v>433</v>
      </c>
      <c r="E29" s="6" t="s">
        <v>885</v>
      </c>
      <c r="F29" s="7" t="s">
        <v>886</v>
      </c>
      <c r="G29" s="7" t="s">
        <v>49</v>
      </c>
      <c r="H29" s="7" t="s">
        <v>764</v>
      </c>
      <c r="I29" s="9" t="s">
        <v>49</v>
      </c>
      <c r="J29" s="9" t="s">
        <v>815</v>
      </c>
      <c r="K29" s="9" t="s">
        <v>49</v>
      </c>
      <c r="L29" s="9" t="s">
        <v>815</v>
      </c>
      <c r="M29" s="9" t="s">
        <v>887</v>
      </c>
      <c r="N29" s="6" t="s">
        <v>49</v>
      </c>
      <c r="O29" s="9" t="s">
        <v>49</v>
      </c>
      <c r="P29" s="9" t="s">
        <v>55</v>
      </c>
      <c r="Q29" s="7" t="s">
        <v>49</v>
      </c>
      <c r="R29" s="7" t="s">
        <v>49</v>
      </c>
      <c r="S29" s="6" t="s">
        <v>49</v>
      </c>
      <c r="T29" s="22" t="s">
        <v>329</v>
      </c>
      <c r="U29" s="22" t="s">
        <v>404</v>
      </c>
      <c r="V29" s="22" t="s">
        <v>453</v>
      </c>
      <c r="W29" s="10" t="s">
        <v>338</v>
      </c>
      <c r="X29" s="27" t="s">
        <v>453</v>
      </c>
      <c r="Y29" s="12" t="s">
        <v>453</v>
      </c>
      <c r="Z29" s="6" t="s">
        <v>60</v>
      </c>
      <c r="AA29" s="6" t="s">
        <v>60</v>
      </c>
      <c r="AB29" s="6" t="s">
        <v>888</v>
      </c>
      <c r="AC29" s="6" t="s">
        <v>888</v>
      </c>
      <c r="AD29" s="6" t="s">
        <v>422</v>
      </c>
      <c r="AE29" s="7" t="s">
        <v>62</v>
      </c>
    </row>
    <row r="30" spans="1:31" ht="18" customHeight="1">
      <c r="A30" s="14">
        <f t="shared" si="0"/>
        <v>28</v>
      </c>
      <c r="B30" s="15" t="s">
        <v>889</v>
      </c>
      <c r="C30" s="14" t="s">
        <v>45</v>
      </c>
      <c r="D30" s="14" t="s">
        <v>101</v>
      </c>
      <c r="E30" s="13" t="s">
        <v>738</v>
      </c>
      <c r="F30" s="14" t="s">
        <v>739</v>
      </c>
      <c r="G30" s="14" t="s">
        <v>49</v>
      </c>
      <c r="H30" s="14" t="s">
        <v>764</v>
      </c>
      <c r="I30" s="16" t="s">
        <v>49</v>
      </c>
      <c r="J30" s="16" t="s">
        <v>890</v>
      </c>
      <c r="K30" s="16" t="s">
        <v>49</v>
      </c>
      <c r="L30" s="16" t="s">
        <v>890</v>
      </c>
      <c r="M30" s="16" t="s">
        <v>887</v>
      </c>
      <c r="N30" s="13" t="s">
        <v>49</v>
      </c>
      <c r="O30" s="16" t="s">
        <v>49</v>
      </c>
      <c r="P30" s="16" t="s">
        <v>55</v>
      </c>
      <c r="Q30" s="14" t="s">
        <v>49</v>
      </c>
      <c r="R30" s="14" t="s">
        <v>49</v>
      </c>
      <c r="S30" s="13" t="s">
        <v>49</v>
      </c>
      <c r="T30" s="22" t="s">
        <v>404</v>
      </c>
      <c r="U30" s="30" t="s">
        <v>181</v>
      </c>
      <c r="V30" s="22" t="s">
        <v>297</v>
      </c>
      <c r="W30" s="18" t="s">
        <v>367</v>
      </c>
      <c r="X30" s="27" t="s">
        <v>297</v>
      </c>
      <c r="Y30" s="12" t="s">
        <v>297</v>
      </c>
      <c r="Z30" s="13" t="s">
        <v>77</v>
      </c>
      <c r="AA30" s="13" t="s">
        <v>77</v>
      </c>
      <c r="AB30" s="13" t="s">
        <v>891</v>
      </c>
      <c r="AC30" s="13" t="s">
        <v>891</v>
      </c>
      <c r="AD30" s="13" t="s">
        <v>431</v>
      </c>
      <c r="AE30" s="14" t="s">
        <v>85</v>
      </c>
    </row>
    <row r="31" spans="1:31" ht="18" customHeight="1">
      <c r="A31" s="7">
        <f t="shared" si="0"/>
        <v>29</v>
      </c>
      <c r="B31" s="8" t="s">
        <v>892</v>
      </c>
      <c r="C31" s="7" t="s">
        <v>45</v>
      </c>
      <c r="D31" s="7" t="s">
        <v>134</v>
      </c>
      <c r="E31" s="6" t="s">
        <v>893</v>
      </c>
      <c r="F31" s="7" t="s">
        <v>894</v>
      </c>
      <c r="G31" s="7" t="s">
        <v>49</v>
      </c>
      <c r="H31" s="7" t="s">
        <v>764</v>
      </c>
      <c r="I31" s="9" t="s">
        <v>49</v>
      </c>
      <c r="J31" s="9" t="s">
        <v>780</v>
      </c>
      <c r="K31" s="9" t="s">
        <v>49</v>
      </c>
      <c r="L31" s="9" t="s">
        <v>780</v>
      </c>
      <c r="M31" s="9" t="s">
        <v>773</v>
      </c>
      <c r="N31" s="6" t="s">
        <v>49</v>
      </c>
      <c r="O31" s="9" t="s">
        <v>49</v>
      </c>
      <c r="P31" s="9" t="s">
        <v>55</v>
      </c>
      <c r="Q31" s="7" t="s">
        <v>49</v>
      </c>
      <c r="R31" s="7" t="s">
        <v>49</v>
      </c>
      <c r="S31" s="6" t="s">
        <v>49</v>
      </c>
      <c r="T31" s="22" t="s">
        <v>290</v>
      </c>
      <c r="U31" s="22" t="s">
        <v>350</v>
      </c>
      <c r="V31" s="30" t="s">
        <v>271</v>
      </c>
      <c r="W31" s="6" t="s">
        <v>49</v>
      </c>
      <c r="X31" s="27" t="s">
        <v>350</v>
      </c>
      <c r="Y31" s="12" t="s">
        <v>350</v>
      </c>
      <c r="Z31" s="6" t="s">
        <v>43</v>
      </c>
      <c r="AA31" s="6" t="s">
        <v>43</v>
      </c>
      <c r="AB31" s="6" t="s">
        <v>895</v>
      </c>
      <c r="AC31" s="6" t="s">
        <v>895</v>
      </c>
      <c r="AD31" s="6" t="s">
        <v>439</v>
      </c>
      <c r="AE31" s="7" t="s">
        <v>85</v>
      </c>
    </row>
    <row r="32" spans="1:31" ht="18" customHeight="1">
      <c r="A32" s="14">
        <f t="shared" si="0"/>
        <v>30</v>
      </c>
      <c r="B32" s="15" t="s">
        <v>896</v>
      </c>
      <c r="C32" s="14" t="s">
        <v>45</v>
      </c>
      <c r="D32" s="14" t="s">
        <v>355</v>
      </c>
      <c r="E32" s="13" t="s">
        <v>897</v>
      </c>
      <c r="F32" s="14" t="s">
        <v>898</v>
      </c>
      <c r="G32" s="14" t="s">
        <v>49</v>
      </c>
      <c r="H32" s="14" t="s">
        <v>764</v>
      </c>
      <c r="I32" s="16" t="s">
        <v>49</v>
      </c>
      <c r="J32" s="16" t="s">
        <v>899</v>
      </c>
      <c r="K32" s="16" t="s">
        <v>49</v>
      </c>
      <c r="L32" s="16" t="s">
        <v>899</v>
      </c>
      <c r="M32" s="16" t="s">
        <v>798</v>
      </c>
      <c r="N32" s="13" t="s">
        <v>49</v>
      </c>
      <c r="O32" s="16" t="s">
        <v>49</v>
      </c>
      <c r="P32" s="16" t="s">
        <v>55</v>
      </c>
      <c r="Q32" s="14" t="s">
        <v>49</v>
      </c>
      <c r="R32" s="14" t="s">
        <v>49</v>
      </c>
      <c r="S32" s="13" t="s">
        <v>49</v>
      </c>
      <c r="T32" s="22" t="s">
        <v>297</v>
      </c>
      <c r="U32" s="22" t="s">
        <v>343</v>
      </c>
      <c r="V32" s="20" t="s">
        <v>170</v>
      </c>
      <c r="W32" s="13" t="s">
        <v>49</v>
      </c>
      <c r="X32" s="27" t="s">
        <v>343</v>
      </c>
      <c r="Y32" s="12" t="s">
        <v>343</v>
      </c>
      <c r="Z32" s="13" t="s">
        <v>140</v>
      </c>
      <c r="AA32" s="13" t="s">
        <v>140</v>
      </c>
      <c r="AB32" s="13" t="s">
        <v>900</v>
      </c>
      <c r="AC32" s="13" t="s">
        <v>900</v>
      </c>
      <c r="AD32" s="13" t="s">
        <v>444</v>
      </c>
      <c r="AE32" s="14" t="s">
        <v>352</v>
      </c>
    </row>
    <row r="33" spans="1:31" ht="18" customHeight="1">
      <c r="A33" s="7">
        <f t="shared" si="0"/>
        <v>31</v>
      </c>
      <c r="B33" s="8" t="s">
        <v>901</v>
      </c>
      <c r="C33" s="7" t="s">
        <v>274</v>
      </c>
      <c r="D33" s="7" t="s">
        <v>902</v>
      </c>
      <c r="E33" s="6" t="s">
        <v>903</v>
      </c>
      <c r="F33" s="7" t="s">
        <v>904</v>
      </c>
      <c r="G33" s="7" t="s">
        <v>49</v>
      </c>
      <c r="H33" s="7" t="s">
        <v>786</v>
      </c>
      <c r="I33" s="9" t="s">
        <v>49</v>
      </c>
      <c r="J33" s="9" t="s">
        <v>905</v>
      </c>
      <c r="K33" s="9" t="s">
        <v>49</v>
      </c>
      <c r="L33" s="9" t="s">
        <v>905</v>
      </c>
      <c r="M33" s="9" t="s">
        <v>787</v>
      </c>
      <c r="N33" s="6" t="s">
        <v>49</v>
      </c>
      <c r="O33" s="9" t="s">
        <v>49</v>
      </c>
      <c r="P33" s="9" t="s">
        <v>55</v>
      </c>
      <c r="Q33" s="7" t="s">
        <v>49</v>
      </c>
      <c r="R33" s="7" t="s">
        <v>49</v>
      </c>
      <c r="S33" s="6" t="s">
        <v>49</v>
      </c>
      <c r="T33" s="22" t="s">
        <v>607</v>
      </c>
      <c r="U33" s="22" t="s">
        <v>381</v>
      </c>
      <c r="V33" s="22" t="s">
        <v>280</v>
      </c>
      <c r="W33" s="6" t="s">
        <v>49</v>
      </c>
      <c r="X33" s="27" t="s">
        <v>280</v>
      </c>
      <c r="Y33" s="12" t="s">
        <v>280</v>
      </c>
      <c r="Z33" s="6" t="s">
        <v>111</v>
      </c>
      <c r="AA33" s="6" t="s">
        <v>111</v>
      </c>
      <c r="AB33" s="6" t="s">
        <v>906</v>
      </c>
      <c r="AC33" s="6" t="s">
        <v>906</v>
      </c>
      <c r="AD33" s="6" t="s">
        <v>451</v>
      </c>
      <c r="AE33" s="7" t="s">
        <v>173</v>
      </c>
    </row>
    <row r="34" spans="1:31" ht="18" customHeight="1">
      <c r="A34" s="14">
        <f t="shared" si="0"/>
        <v>32</v>
      </c>
      <c r="B34" s="15" t="s">
        <v>907</v>
      </c>
      <c r="C34" s="14" t="s">
        <v>45</v>
      </c>
      <c r="D34" s="14" t="s">
        <v>627</v>
      </c>
      <c r="E34" s="13" t="s">
        <v>908</v>
      </c>
      <c r="F34" s="14" t="s">
        <v>909</v>
      </c>
      <c r="G34" s="14" t="s">
        <v>49</v>
      </c>
      <c r="H34" s="14" t="s">
        <v>764</v>
      </c>
      <c r="I34" s="16" t="s">
        <v>49</v>
      </c>
      <c r="J34" s="16" t="s">
        <v>877</v>
      </c>
      <c r="K34" s="16" t="s">
        <v>49</v>
      </c>
      <c r="L34" s="16" t="s">
        <v>877</v>
      </c>
      <c r="M34" s="16" t="s">
        <v>887</v>
      </c>
      <c r="N34" s="13" t="s">
        <v>49</v>
      </c>
      <c r="O34" s="16" t="s">
        <v>49</v>
      </c>
      <c r="P34" s="16" t="s">
        <v>55</v>
      </c>
      <c r="Q34" s="14" t="s">
        <v>49</v>
      </c>
      <c r="R34" s="14" t="s">
        <v>49</v>
      </c>
      <c r="S34" s="13" t="s">
        <v>49</v>
      </c>
      <c r="T34" s="22" t="s">
        <v>404</v>
      </c>
      <c r="U34" s="22" t="s">
        <v>53</v>
      </c>
      <c r="V34" s="30" t="s">
        <v>460</v>
      </c>
      <c r="W34" s="13" t="s">
        <v>49</v>
      </c>
      <c r="X34" s="27" t="s">
        <v>53</v>
      </c>
      <c r="Y34" s="12" t="s">
        <v>53</v>
      </c>
      <c r="Z34" s="13" t="s">
        <v>89</v>
      </c>
      <c r="AA34" s="13" t="s">
        <v>89</v>
      </c>
      <c r="AB34" s="13" t="s">
        <v>910</v>
      </c>
      <c r="AC34" s="13" t="s">
        <v>910</v>
      </c>
      <c r="AD34" s="13" t="s">
        <v>455</v>
      </c>
      <c r="AE34" s="14" t="s">
        <v>173</v>
      </c>
    </row>
    <row r="35" spans="1:31" ht="21" customHeight="1">
      <c r="A35" s="7">
        <f t="shared" si="0"/>
        <v>33</v>
      </c>
      <c r="B35" s="8" t="s">
        <v>911</v>
      </c>
      <c r="C35" s="7" t="s">
        <v>45</v>
      </c>
      <c r="D35" s="7" t="s">
        <v>912</v>
      </c>
      <c r="E35" s="6" t="s">
        <v>913</v>
      </c>
      <c r="F35" s="7" t="s">
        <v>914</v>
      </c>
      <c r="G35" s="7" t="s">
        <v>49</v>
      </c>
      <c r="H35" s="7" t="s">
        <v>786</v>
      </c>
      <c r="I35" s="9" t="s">
        <v>49</v>
      </c>
      <c r="J35" s="9" t="s">
        <v>915</v>
      </c>
      <c r="K35" s="9" t="s">
        <v>49</v>
      </c>
      <c r="L35" s="9" t="s">
        <v>915</v>
      </c>
      <c r="M35" s="9" t="s">
        <v>835</v>
      </c>
      <c r="N35" s="6" t="s">
        <v>49</v>
      </c>
      <c r="O35" s="9" t="s">
        <v>49</v>
      </c>
      <c r="P35" s="9" t="s">
        <v>55</v>
      </c>
      <c r="Q35" s="7" t="s">
        <v>49</v>
      </c>
      <c r="R35" s="7" t="s">
        <v>49</v>
      </c>
      <c r="S35" s="6" t="s">
        <v>49</v>
      </c>
      <c r="T35" s="22" t="s">
        <v>916</v>
      </c>
      <c r="U35" s="22" t="s">
        <v>657</v>
      </c>
      <c r="V35" s="22" t="s">
        <v>381</v>
      </c>
      <c r="W35" s="10" t="s">
        <v>703</v>
      </c>
      <c r="X35" s="27" t="s">
        <v>381</v>
      </c>
      <c r="Y35" s="12" t="s">
        <v>381</v>
      </c>
      <c r="Z35" s="6" t="s">
        <v>124</v>
      </c>
      <c r="AA35" s="6" t="s">
        <v>124</v>
      </c>
      <c r="AB35" s="6" t="s">
        <v>917</v>
      </c>
      <c r="AC35" s="6" t="s">
        <v>917</v>
      </c>
      <c r="AD35" s="6" t="s">
        <v>462</v>
      </c>
      <c r="AE35" s="7" t="s">
        <v>592</v>
      </c>
    </row>
    <row r="36" spans="1:31" ht="18" customHeight="1" thickBot="1">
      <c r="A36" s="135" t="s">
        <v>918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</row>
    <row r="37" spans="1:33" ht="18" customHeight="1">
      <c r="A37" s="7">
        <v>1</v>
      </c>
      <c r="B37" s="8" t="s">
        <v>919</v>
      </c>
      <c r="C37" s="7" t="s">
        <v>45</v>
      </c>
      <c r="D37" s="7" t="s">
        <v>267</v>
      </c>
      <c r="E37" s="6" t="s">
        <v>920</v>
      </c>
      <c r="F37" s="7" t="s">
        <v>921</v>
      </c>
      <c r="G37" s="7" t="s">
        <v>49</v>
      </c>
      <c r="H37" s="7" t="s">
        <v>764</v>
      </c>
      <c r="I37" s="9" t="s">
        <v>49</v>
      </c>
      <c r="J37" s="9" t="s">
        <v>780</v>
      </c>
      <c r="K37" s="9" t="s">
        <v>49</v>
      </c>
      <c r="L37" s="9" t="s">
        <v>780</v>
      </c>
      <c r="M37" s="9" t="s">
        <v>922</v>
      </c>
      <c r="N37" s="6" t="s">
        <v>49</v>
      </c>
      <c r="O37" s="9" t="s">
        <v>54</v>
      </c>
      <c r="P37" s="9" t="s">
        <v>212</v>
      </c>
      <c r="Q37" s="7" t="s">
        <v>49</v>
      </c>
      <c r="R37" s="7" t="s">
        <v>49</v>
      </c>
      <c r="S37" s="6" t="s">
        <v>49</v>
      </c>
      <c r="T37" s="22" t="s">
        <v>923</v>
      </c>
      <c r="U37" s="22" t="s">
        <v>924</v>
      </c>
      <c r="V37" s="30" t="s">
        <v>925</v>
      </c>
      <c r="W37" s="6" t="s">
        <v>49</v>
      </c>
      <c r="X37" s="27" t="s">
        <v>924</v>
      </c>
      <c r="Y37" s="12" t="s">
        <v>924</v>
      </c>
      <c r="Z37" s="6" t="s">
        <v>60</v>
      </c>
      <c r="AA37" s="6" t="s">
        <v>60</v>
      </c>
      <c r="AB37" s="6" t="s">
        <v>926</v>
      </c>
      <c r="AC37" s="6" t="s">
        <v>926</v>
      </c>
      <c r="AD37" s="6" t="s">
        <v>60</v>
      </c>
      <c r="AE37" s="7" t="s">
        <v>153</v>
      </c>
      <c r="AG37" s="36">
        <v>13</v>
      </c>
    </row>
    <row r="38" spans="1:33" ht="18" customHeight="1">
      <c r="A38" s="14">
        <f aca="true" t="shared" si="1" ref="A38:A45">+A37+1</f>
        <v>2</v>
      </c>
      <c r="B38" s="15" t="s">
        <v>927</v>
      </c>
      <c r="C38" s="14" t="s">
        <v>45</v>
      </c>
      <c r="D38" s="14" t="s">
        <v>260</v>
      </c>
      <c r="E38" s="13" t="s">
        <v>928</v>
      </c>
      <c r="F38" s="14" t="s">
        <v>929</v>
      </c>
      <c r="G38" s="14" t="s">
        <v>49</v>
      </c>
      <c r="H38" s="14" t="s">
        <v>764</v>
      </c>
      <c r="I38" s="16" t="s">
        <v>49</v>
      </c>
      <c r="J38" s="16" t="s">
        <v>930</v>
      </c>
      <c r="K38" s="16" t="s">
        <v>49</v>
      </c>
      <c r="L38" s="16" t="s">
        <v>930</v>
      </c>
      <c r="M38" s="16" t="s">
        <v>922</v>
      </c>
      <c r="N38" s="13" t="s">
        <v>49</v>
      </c>
      <c r="O38" s="16" t="s">
        <v>54</v>
      </c>
      <c r="P38" s="16" t="s">
        <v>212</v>
      </c>
      <c r="Q38" s="14" t="s">
        <v>49</v>
      </c>
      <c r="R38" s="14" t="s">
        <v>49</v>
      </c>
      <c r="S38" s="13" t="s">
        <v>49</v>
      </c>
      <c r="T38" s="22" t="s">
        <v>775</v>
      </c>
      <c r="U38" s="22" t="s">
        <v>931</v>
      </c>
      <c r="V38" s="22" t="s">
        <v>766</v>
      </c>
      <c r="W38" s="18" t="s">
        <v>932</v>
      </c>
      <c r="X38" s="27" t="s">
        <v>766</v>
      </c>
      <c r="Y38" s="12" t="s">
        <v>766</v>
      </c>
      <c r="Z38" s="13" t="s">
        <v>77</v>
      </c>
      <c r="AA38" s="13" t="s">
        <v>77</v>
      </c>
      <c r="AB38" s="13" t="s">
        <v>933</v>
      </c>
      <c r="AC38" s="13" t="s">
        <v>933</v>
      </c>
      <c r="AD38" s="13" t="s">
        <v>77</v>
      </c>
      <c r="AE38" s="14" t="s">
        <v>62</v>
      </c>
      <c r="AG38" s="36">
        <v>10</v>
      </c>
    </row>
    <row r="39" spans="1:33" ht="18" customHeight="1">
      <c r="A39" s="7">
        <f t="shared" si="1"/>
        <v>3</v>
      </c>
      <c r="B39" s="8" t="s">
        <v>934</v>
      </c>
      <c r="C39" s="7" t="s">
        <v>45</v>
      </c>
      <c r="D39" s="7" t="s">
        <v>872</v>
      </c>
      <c r="E39" s="6" t="s">
        <v>686</v>
      </c>
      <c r="F39" s="7" t="s">
        <v>187</v>
      </c>
      <c r="G39" s="7" t="s">
        <v>49</v>
      </c>
      <c r="H39" s="7" t="s">
        <v>764</v>
      </c>
      <c r="I39" s="9" t="s">
        <v>49</v>
      </c>
      <c r="J39" s="9" t="s">
        <v>94</v>
      </c>
      <c r="K39" s="9" t="s">
        <v>49</v>
      </c>
      <c r="L39" s="9" t="s">
        <v>94</v>
      </c>
      <c r="M39" s="9" t="s">
        <v>922</v>
      </c>
      <c r="N39" s="6" t="s">
        <v>49</v>
      </c>
      <c r="O39" s="9" t="s">
        <v>54</v>
      </c>
      <c r="P39" s="9" t="s">
        <v>212</v>
      </c>
      <c r="Q39" s="7" t="s">
        <v>49</v>
      </c>
      <c r="R39" s="7" t="s">
        <v>49</v>
      </c>
      <c r="S39" s="6" t="s">
        <v>49</v>
      </c>
      <c r="T39" s="22" t="s">
        <v>766</v>
      </c>
      <c r="U39" s="30" t="s">
        <v>208</v>
      </c>
      <c r="V39" s="30" t="s">
        <v>208</v>
      </c>
      <c r="W39" s="6" t="s">
        <v>49</v>
      </c>
      <c r="X39" s="27" t="s">
        <v>766</v>
      </c>
      <c r="Y39" s="12" t="s">
        <v>766</v>
      </c>
      <c r="Z39" s="6" t="s">
        <v>89</v>
      </c>
      <c r="AA39" s="6" t="s">
        <v>89</v>
      </c>
      <c r="AB39" s="6" t="s">
        <v>794</v>
      </c>
      <c r="AC39" s="6" t="s">
        <v>794</v>
      </c>
      <c r="AD39" s="6" t="s">
        <v>89</v>
      </c>
      <c r="AE39" s="7" t="s">
        <v>62</v>
      </c>
      <c r="AG39" s="36">
        <v>8</v>
      </c>
    </row>
    <row r="40" spans="1:33" ht="18" customHeight="1">
      <c r="A40" s="14">
        <f t="shared" si="1"/>
        <v>4</v>
      </c>
      <c r="B40" s="15" t="s">
        <v>935</v>
      </c>
      <c r="C40" s="14" t="s">
        <v>45</v>
      </c>
      <c r="D40" s="14" t="s">
        <v>478</v>
      </c>
      <c r="E40" s="13" t="s">
        <v>936</v>
      </c>
      <c r="F40" s="14" t="s">
        <v>937</v>
      </c>
      <c r="G40" s="14" t="s">
        <v>49</v>
      </c>
      <c r="H40" s="14" t="s">
        <v>764</v>
      </c>
      <c r="I40" s="16" t="s">
        <v>49</v>
      </c>
      <c r="J40" s="16" t="s">
        <v>780</v>
      </c>
      <c r="K40" s="16" t="s">
        <v>49</v>
      </c>
      <c r="L40" s="16" t="s">
        <v>780</v>
      </c>
      <c r="M40" s="16" t="s">
        <v>922</v>
      </c>
      <c r="N40" s="13" t="s">
        <v>49</v>
      </c>
      <c r="O40" s="16" t="s">
        <v>54</v>
      </c>
      <c r="P40" s="16" t="s">
        <v>212</v>
      </c>
      <c r="Q40" s="14" t="s">
        <v>49</v>
      </c>
      <c r="R40" s="14" t="s">
        <v>49</v>
      </c>
      <c r="S40" s="13" t="s">
        <v>49</v>
      </c>
      <c r="T40" s="22" t="s">
        <v>766</v>
      </c>
      <c r="U40" s="22" t="s">
        <v>938</v>
      </c>
      <c r="V40" s="30" t="s">
        <v>208</v>
      </c>
      <c r="W40" s="13" t="s">
        <v>49</v>
      </c>
      <c r="X40" s="27" t="s">
        <v>938</v>
      </c>
      <c r="Y40" s="12" t="s">
        <v>938</v>
      </c>
      <c r="Z40" s="13" t="s">
        <v>99</v>
      </c>
      <c r="AA40" s="13" t="s">
        <v>99</v>
      </c>
      <c r="AB40" s="13" t="s">
        <v>939</v>
      </c>
      <c r="AC40" s="13" t="s">
        <v>939</v>
      </c>
      <c r="AD40" s="13" t="s">
        <v>99</v>
      </c>
      <c r="AE40" s="14" t="s">
        <v>62</v>
      </c>
      <c r="AG40" s="36">
        <v>7</v>
      </c>
    </row>
    <row r="41" spans="1:33" ht="18" customHeight="1">
      <c r="A41" s="7">
        <f t="shared" si="1"/>
        <v>5</v>
      </c>
      <c r="B41" s="8" t="s">
        <v>940</v>
      </c>
      <c r="C41" s="7" t="s">
        <v>45</v>
      </c>
      <c r="D41" s="7" t="s">
        <v>127</v>
      </c>
      <c r="E41" s="6" t="s">
        <v>941</v>
      </c>
      <c r="F41" s="7" t="s">
        <v>942</v>
      </c>
      <c r="G41" s="7" t="s">
        <v>49</v>
      </c>
      <c r="H41" s="7" t="s">
        <v>764</v>
      </c>
      <c r="I41" s="9" t="s">
        <v>49</v>
      </c>
      <c r="J41" s="9" t="s">
        <v>943</v>
      </c>
      <c r="K41" s="9" t="s">
        <v>49</v>
      </c>
      <c r="L41" s="9" t="s">
        <v>943</v>
      </c>
      <c r="M41" s="9" t="s">
        <v>922</v>
      </c>
      <c r="N41" s="6" t="s">
        <v>49</v>
      </c>
      <c r="O41" s="9" t="s">
        <v>54</v>
      </c>
      <c r="P41" s="9" t="s">
        <v>212</v>
      </c>
      <c r="Q41" s="7" t="s">
        <v>49</v>
      </c>
      <c r="R41" s="7" t="s">
        <v>49</v>
      </c>
      <c r="S41" s="6" t="s">
        <v>49</v>
      </c>
      <c r="T41" s="22" t="s">
        <v>775</v>
      </c>
      <c r="U41" s="22" t="s">
        <v>944</v>
      </c>
      <c r="V41" s="30" t="s">
        <v>945</v>
      </c>
      <c r="W41" s="6" t="s">
        <v>49</v>
      </c>
      <c r="X41" s="27" t="s">
        <v>944</v>
      </c>
      <c r="Y41" s="12" t="s">
        <v>944</v>
      </c>
      <c r="Z41" s="6" t="s">
        <v>111</v>
      </c>
      <c r="AA41" s="6" t="s">
        <v>111</v>
      </c>
      <c r="AB41" s="6" t="s">
        <v>946</v>
      </c>
      <c r="AC41" s="6" t="s">
        <v>946</v>
      </c>
      <c r="AD41" s="6" t="s">
        <v>111</v>
      </c>
      <c r="AE41" s="7" t="s">
        <v>62</v>
      </c>
      <c r="AG41" s="36">
        <v>6</v>
      </c>
    </row>
    <row r="42" spans="1:33" ht="18" customHeight="1">
      <c r="A42" s="14">
        <f t="shared" si="1"/>
        <v>6</v>
      </c>
      <c r="B42" s="15" t="s">
        <v>947</v>
      </c>
      <c r="C42" s="14" t="s">
        <v>45</v>
      </c>
      <c r="D42" s="14" t="s">
        <v>478</v>
      </c>
      <c r="E42" s="13" t="s">
        <v>948</v>
      </c>
      <c r="F42" s="14" t="s">
        <v>949</v>
      </c>
      <c r="G42" s="14" t="s">
        <v>49</v>
      </c>
      <c r="H42" s="14" t="s">
        <v>764</v>
      </c>
      <c r="I42" s="16" t="s">
        <v>49</v>
      </c>
      <c r="J42" s="16" t="s">
        <v>950</v>
      </c>
      <c r="K42" s="16" t="s">
        <v>49</v>
      </c>
      <c r="L42" s="16" t="s">
        <v>950</v>
      </c>
      <c r="M42" s="16" t="s">
        <v>922</v>
      </c>
      <c r="N42" s="13" t="s">
        <v>49</v>
      </c>
      <c r="O42" s="16" t="s">
        <v>54</v>
      </c>
      <c r="P42" s="16" t="s">
        <v>212</v>
      </c>
      <c r="Q42" s="14" t="s">
        <v>49</v>
      </c>
      <c r="R42" s="14" t="s">
        <v>49</v>
      </c>
      <c r="S42" s="13" t="s">
        <v>49</v>
      </c>
      <c r="T42" s="22" t="s">
        <v>74</v>
      </c>
      <c r="U42" s="22" t="s">
        <v>810</v>
      </c>
      <c r="V42" s="22" t="s">
        <v>951</v>
      </c>
      <c r="W42" s="13" t="s">
        <v>49</v>
      </c>
      <c r="X42" s="27" t="s">
        <v>951</v>
      </c>
      <c r="Y42" s="12" t="s">
        <v>951</v>
      </c>
      <c r="Z42" s="13" t="s">
        <v>124</v>
      </c>
      <c r="AA42" s="13" t="s">
        <v>124</v>
      </c>
      <c r="AB42" s="13" t="s">
        <v>952</v>
      </c>
      <c r="AC42" s="13" t="s">
        <v>952</v>
      </c>
      <c r="AD42" s="13" t="s">
        <v>124</v>
      </c>
      <c r="AE42" s="14" t="s">
        <v>62</v>
      </c>
      <c r="AG42" s="36">
        <v>5</v>
      </c>
    </row>
    <row r="43" spans="1:33" ht="18" customHeight="1">
      <c r="A43" s="7">
        <f t="shared" si="1"/>
        <v>7</v>
      </c>
      <c r="B43" s="8" t="s">
        <v>953</v>
      </c>
      <c r="C43" s="7" t="s">
        <v>45</v>
      </c>
      <c r="D43" s="7" t="s">
        <v>478</v>
      </c>
      <c r="E43" s="6" t="s">
        <v>954</v>
      </c>
      <c r="F43" s="7" t="s">
        <v>955</v>
      </c>
      <c r="G43" s="7" t="s">
        <v>49</v>
      </c>
      <c r="H43" s="7" t="s">
        <v>764</v>
      </c>
      <c r="I43" s="9" t="s">
        <v>49</v>
      </c>
      <c r="J43" s="9" t="s">
        <v>825</v>
      </c>
      <c r="K43" s="9" t="s">
        <v>49</v>
      </c>
      <c r="L43" s="9" t="s">
        <v>825</v>
      </c>
      <c r="M43" s="9" t="s">
        <v>922</v>
      </c>
      <c r="N43" s="6" t="s">
        <v>49</v>
      </c>
      <c r="O43" s="9" t="s">
        <v>54</v>
      </c>
      <c r="P43" s="9" t="s">
        <v>212</v>
      </c>
      <c r="Q43" s="7" t="s">
        <v>49</v>
      </c>
      <c r="R43" s="7" t="s">
        <v>49</v>
      </c>
      <c r="S43" s="6" t="s">
        <v>49</v>
      </c>
      <c r="T43" s="22" t="s">
        <v>109</v>
      </c>
      <c r="U43" s="22" t="s">
        <v>87</v>
      </c>
      <c r="V43" s="22" t="s">
        <v>73</v>
      </c>
      <c r="W43" s="6" t="s">
        <v>49</v>
      </c>
      <c r="X43" s="27" t="s">
        <v>73</v>
      </c>
      <c r="Y43" s="12" t="s">
        <v>73</v>
      </c>
      <c r="Z43" s="6" t="s">
        <v>43</v>
      </c>
      <c r="AA43" s="6" t="s">
        <v>43</v>
      </c>
      <c r="AB43" s="6" t="s">
        <v>956</v>
      </c>
      <c r="AC43" s="6" t="s">
        <v>956</v>
      </c>
      <c r="AD43" s="6" t="s">
        <v>43</v>
      </c>
      <c r="AE43" s="7" t="s">
        <v>62</v>
      </c>
      <c r="AG43" s="36">
        <v>4</v>
      </c>
    </row>
    <row r="44" spans="1:33" ht="18" customHeight="1">
      <c r="A44" s="14">
        <f t="shared" si="1"/>
        <v>8</v>
      </c>
      <c r="B44" s="15" t="s">
        <v>957</v>
      </c>
      <c r="C44" s="14" t="s">
        <v>45</v>
      </c>
      <c r="D44" s="14" t="s">
        <v>218</v>
      </c>
      <c r="E44" s="13" t="s">
        <v>958</v>
      </c>
      <c r="F44" s="14" t="s">
        <v>959</v>
      </c>
      <c r="G44" s="14" t="s">
        <v>49</v>
      </c>
      <c r="H44" s="14" t="s">
        <v>764</v>
      </c>
      <c r="I44" s="16" t="s">
        <v>49</v>
      </c>
      <c r="J44" s="16" t="s">
        <v>49</v>
      </c>
      <c r="K44" s="16" t="s">
        <v>49</v>
      </c>
      <c r="L44" s="16" t="s">
        <v>49</v>
      </c>
      <c r="M44" s="16" t="s">
        <v>922</v>
      </c>
      <c r="N44" s="13" t="s">
        <v>49</v>
      </c>
      <c r="O44" s="16" t="s">
        <v>54</v>
      </c>
      <c r="P44" s="16" t="s">
        <v>212</v>
      </c>
      <c r="Q44" s="14" t="s">
        <v>49</v>
      </c>
      <c r="R44" s="14" t="s">
        <v>49</v>
      </c>
      <c r="S44" s="13" t="s">
        <v>49</v>
      </c>
      <c r="T44" s="22" t="s">
        <v>53</v>
      </c>
      <c r="U44" s="22" t="s">
        <v>180</v>
      </c>
      <c r="V44" s="20" t="s">
        <v>170</v>
      </c>
      <c r="W44" s="13" t="s">
        <v>49</v>
      </c>
      <c r="X44" s="27" t="s">
        <v>180</v>
      </c>
      <c r="Y44" s="12" t="s">
        <v>180</v>
      </c>
      <c r="Z44" s="13" t="s">
        <v>140</v>
      </c>
      <c r="AA44" s="13" t="s">
        <v>140</v>
      </c>
      <c r="AB44" s="13" t="s">
        <v>960</v>
      </c>
      <c r="AC44" s="13" t="s">
        <v>960</v>
      </c>
      <c r="AD44" s="13" t="s">
        <v>140</v>
      </c>
      <c r="AE44" s="14" t="s">
        <v>62</v>
      </c>
      <c r="AG44" s="36">
        <v>3</v>
      </c>
    </row>
    <row r="45" spans="1:33" ht="18" customHeight="1">
      <c r="A45" s="7">
        <f t="shared" si="1"/>
        <v>9</v>
      </c>
      <c r="B45" s="8" t="s">
        <v>961</v>
      </c>
      <c r="C45" s="7" t="s">
        <v>45</v>
      </c>
      <c r="D45" s="7" t="s">
        <v>322</v>
      </c>
      <c r="E45" s="6" t="s">
        <v>962</v>
      </c>
      <c r="F45" s="7" t="s">
        <v>295</v>
      </c>
      <c r="G45" s="7" t="s">
        <v>49</v>
      </c>
      <c r="H45" s="7" t="s">
        <v>764</v>
      </c>
      <c r="I45" s="9" t="s">
        <v>49</v>
      </c>
      <c r="J45" s="9" t="s">
        <v>963</v>
      </c>
      <c r="K45" s="9" t="s">
        <v>49</v>
      </c>
      <c r="L45" s="9" t="s">
        <v>963</v>
      </c>
      <c r="M45" s="9" t="s">
        <v>922</v>
      </c>
      <c r="N45" s="6" t="s">
        <v>49</v>
      </c>
      <c r="O45" s="9" t="s">
        <v>54</v>
      </c>
      <c r="P45" s="9" t="s">
        <v>212</v>
      </c>
      <c r="Q45" s="7" t="s">
        <v>49</v>
      </c>
      <c r="R45" s="7" t="s">
        <v>49</v>
      </c>
      <c r="S45" s="6" t="s">
        <v>49</v>
      </c>
      <c r="T45" s="22" t="s">
        <v>290</v>
      </c>
      <c r="U45" s="22" t="s">
        <v>343</v>
      </c>
      <c r="V45" s="30" t="s">
        <v>307</v>
      </c>
      <c r="W45" s="6" t="s">
        <v>49</v>
      </c>
      <c r="X45" s="27" t="s">
        <v>343</v>
      </c>
      <c r="Y45" s="12" t="s">
        <v>343</v>
      </c>
      <c r="Z45" s="6" t="s">
        <v>152</v>
      </c>
      <c r="AA45" s="6" t="s">
        <v>152</v>
      </c>
      <c r="AB45" s="6" t="s">
        <v>964</v>
      </c>
      <c r="AC45" s="6" t="s">
        <v>964</v>
      </c>
      <c r="AD45" s="6" t="s">
        <v>152</v>
      </c>
      <c r="AE45" s="7" t="s">
        <v>62</v>
      </c>
      <c r="AG45" s="36">
        <v>2</v>
      </c>
    </row>
    <row r="46" ht="12.75">
      <c r="AG46" s="36"/>
    </row>
  </sheetData>
  <sheetProtection/>
  <mergeCells count="2">
    <mergeCell ref="A2:AE2"/>
    <mergeCell ref="A36:AE3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0"/>
  <sheetViews>
    <sheetView zoomScalePageLayoutView="0" workbookViewId="0" topLeftCell="A1">
      <selection activeCell="AJ13" sqref="AJ13"/>
    </sheetView>
  </sheetViews>
  <sheetFormatPr defaultColWidth="9.140625" defaultRowHeight="12.75"/>
  <cols>
    <col min="1" max="1" width="3.57421875" style="36" customWidth="1"/>
    <col min="2" max="2" width="24.57421875" style="5" customWidth="1"/>
    <col min="3" max="3" width="3.57421875" style="5" customWidth="1"/>
    <col min="4" max="4" width="7.00390625" style="5" customWidth="1"/>
    <col min="5" max="5" width="6.57421875" style="5" customWidth="1"/>
    <col min="6" max="11" width="0" style="5" hidden="1" customWidth="1"/>
    <col min="12" max="13" width="17.421875" style="5" customWidth="1"/>
    <col min="14" max="19" width="0" style="5" hidden="1" customWidth="1"/>
    <col min="20" max="22" width="7.28125" style="5" customWidth="1"/>
    <col min="23" max="23" width="0" style="5" hidden="1" customWidth="1"/>
    <col min="24" max="24" width="8.00390625" style="5" customWidth="1"/>
    <col min="25" max="27" width="0" style="5" hidden="1" customWidth="1"/>
    <col min="28" max="28" width="9.421875" style="5" customWidth="1"/>
    <col min="29" max="32" width="0" style="5" hidden="1" customWidth="1"/>
    <col min="33" max="33" width="8.7109375" style="5" customWidth="1"/>
    <col min="34" max="35" width="0" style="5" hidden="1" customWidth="1"/>
    <col min="36" max="36" width="9.421875" style="5" customWidth="1"/>
    <col min="37" max="37" width="0" style="5" hidden="1" customWidth="1"/>
    <col min="38" max="16384" width="9.140625" style="5" customWidth="1"/>
  </cols>
  <sheetData>
    <row r="1" spans="1:37" ht="12.75">
      <c r="A1" s="35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3" t="s">
        <v>24</v>
      </c>
      <c r="Z1" s="1" t="s">
        <v>25</v>
      </c>
      <c r="AA1" s="4" t="s">
        <v>26</v>
      </c>
      <c r="AB1" s="1" t="s">
        <v>27</v>
      </c>
      <c r="AC1" s="4" t="s">
        <v>28</v>
      </c>
      <c r="AD1" s="1" t="s">
        <v>29</v>
      </c>
      <c r="AE1" s="4" t="s">
        <v>30</v>
      </c>
      <c r="AF1" s="1" t="s">
        <v>31</v>
      </c>
      <c r="AG1" s="2" t="s">
        <v>32</v>
      </c>
      <c r="AH1" s="3" t="s">
        <v>33</v>
      </c>
      <c r="AI1" s="4" t="s">
        <v>35</v>
      </c>
      <c r="AJ1" s="1" t="s">
        <v>36</v>
      </c>
      <c r="AK1" s="4" t="s">
        <v>37</v>
      </c>
    </row>
    <row r="2" spans="1:39" ht="18" customHeight="1" thickBot="1">
      <c r="A2" s="135" t="s">
        <v>965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M2" s="5" t="s">
        <v>1292</v>
      </c>
    </row>
    <row r="3" spans="1:39" ht="18" customHeight="1">
      <c r="A3" s="7">
        <v>1</v>
      </c>
      <c r="B3" s="8" t="s">
        <v>201</v>
      </c>
      <c r="C3" s="7" t="s">
        <v>45</v>
      </c>
      <c r="D3" s="7" t="s">
        <v>260</v>
      </c>
      <c r="E3" s="6" t="s">
        <v>966</v>
      </c>
      <c r="F3" s="7" t="s">
        <v>306</v>
      </c>
      <c r="G3" s="7" t="s">
        <v>49</v>
      </c>
      <c r="H3" s="7" t="s">
        <v>967</v>
      </c>
      <c r="I3" s="9" t="s">
        <v>968</v>
      </c>
      <c r="J3" s="9" t="s">
        <v>780</v>
      </c>
      <c r="K3" s="9" t="s">
        <v>49</v>
      </c>
      <c r="L3" s="9" t="s">
        <v>780</v>
      </c>
      <c r="M3" s="9" t="s">
        <v>969</v>
      </c>
      <c r="N3" s="6" t="s">
        <v>281</v>
      </c>
      <c r="O3" s="9" t="s">
        <v>54</v>
      </c>
      <c r="P3" s="9" t="s">
        <v>55</v>
      </c>
      <c r="Q3" s="7" t="s">
        <v>49</v>
      </c>
      <c r="R3" s="7" t="s">
        <v>970</v>
      </c>
      <c r="S3" s="6" t="s">
        <v>49</v>
      </c>
      <c r="T3" s="22" t="s">
        <v>971</v>
      </c>
      <c r="U3" s="22" t="s">
        <v>938</v>
      </c>
      <c r="V3" s="30" t="s">
        <v>208</v>
      </c>
      <c r="W3" s="6" t="s">
        <v>49</v>
      </c>
      <c r="X3" s="27" t="s">
        <v>938</v>
      </c>
      <c r="Y3" s="12" t="s">
        <v>938</v>
      </c>
      <c r="Z3" s="6" t="s">
        <v>60</v>
      </c>
      <c r="AA3" s="6" t="s">
        <v>60</v>
      </c>
      <c r="AB3" s="6" t="s">
        <v>972</v>
      </c>
      <c r="AC3" s="6" t="s">
        <v>972</v>
      </c>
      <c r="AD3" s="6" t="s">
        <v>60</v>
      </c>
      <c r="AE3" s="6" t="s">
        <v>60</v>
      </c>
      <c r="AF3" s="6" t="s">
        <v>49</v>
      </c>
      <c r="AG3" s="25" t="s">
        <v>938</v>
      </c>
      <c r="AH3" s="21" t="s">
        <v>938</v>
      </c>
      <c r="AI3" s="6" t="s">
        <v>60</v>
      </c>
      <c r="AJ3" s="6" t="s">
        <v>972</v>
      </c>
      <c r="AK3" s="6" t="s">
        <v>972</v>
      </c>
      <c r="AM3" s="36">
        <v>13</v>
      </c>
    </row>
    <row r="4" spans="1:39" ht="18" customHeight="1">
      <c r="A4" s="14">
        <f>+A3+1</f>
        <v>2</v>
      </c>
      <c r="B4" s="15" t="s">
        <v>973</v>
      </c>
      <c r="C4" s="14" t="s">
        <v>274</v>
      </c>
      <c r="D4" s="14" t="s">
        <v>761</v>
      </c>
      <c r="E4" s="13" t="s">
        <v>974</v>
      </c>
      <c r="F4" s="14" t="s">
        <v>975</v>
      </c>
      <c r="G4" s="14" t="s">
        <v>49</v>
      </c>
      <c r="H4" s="14" t="s">
        <v>967</v>
      </c>
      <c r="I4" s="16" t="s">
        <v>976</v>
      </c>
      <c r="J4" s="16" t="s">
        <v>977</v>
      </c>
      <c r="K4" s="16" t="s">
        <v>49</v>
      </c>
      <c r="L4" s="16" t="s">
        <v>977</v>
      </c>
      <c r="M4" s="16" t="s">
        <v>978</v>
      </c>
      <c r="N4" s="13" t="s">
        <v>49</v>
      </c>
      <c r="O4" s="16" t="s">
        <v>49</v>
      </c>
      <c r="P4" s="16" t="s">
        <v>55</v>
      </c>
      <c r="Q4" s="14" t="s">
        <v>49</v>
      </c>
      <c r="R4" s="14" t="s">
        <v>419</v>
      </c>
      <c r="S4" s="13" t="s">
        <v>49</v>
      </c>
      <c r="T4" s="22" t="s">
        <v>448</v>
      </c>
      <c r="U4" s="22" t="s">
        <v>338</v>
      </c>
      <c r="V4" s="31" t="s">
        <v>170</v>
      </c>
      <c r="W4" s="13" t="s">
        <v>49</v>
      </c>
      <c r="X4" s="27" t="s">
        <v>338</v>
      </c>
      <c r="Y4" s="12" t="s">
        <v>338</v>
      </c>
      <c r="Z4" s="13" t="s">
        <v>60</v>
      </c>
      <c r="AA4" s="13" t="s">
        <v>60</v>
      </c>
      <c r="AB4" s="13" t="s">
        <v>979</v>
      </c>
      <c r="AC4" s="13" t="s">
        <v>979</v>
      </c>
      <c r="AD4" s="13" t="s">
        <v>77</v>
      </c>
      <c r="AE4" s="13" t="s">
        <v>77</v>
      </c>
      <c r="AF4" s="13" t="s">
        <v>49</v>
      </c>
      <c r="AG4" s="25" t="s">
        <v>338</v>
      </c>
      <c r="AH4" s="21" t="s">
        <v>338</v>
      </c>
      <c r="AI4" s="13" t="s">
        <v>60</v>
      </c>
      <c r="AJ4" s="13" t="s">
        <v>979</v>
      </c>
      <c r="AK4" s="13" t="s">
        <v>979</v>
      </c>
      <c r="AM4" s="36">
        <v>10</v>
      </c>
    </row>
    <row r="5" spans="1:39" ht="18" customHeight="1">
      <c r="A5" s="7">
        <f aca="true" t="shared" si="0" ref="A5:A17">+A4+1</f>
        <v>3</v>
      </c>
      <c r="B5" s="8" t="s">
        <v>567</v>
      </c>
      <c r="C5" s="7" t="s">
        <v>45</v>
      </c>
      <c r="D5" s="7" t="s">
        <v>46</v>
      </c>
      <c r="E5" s="6" t="s">
        <v>980</v>
      </c>
      <c r="F5" s="7" t="s">
        <v>981</v>
      </c>
      <c r="G5" s="7" t="s">
        <v>49</v>
      </c>
      <c r="H5" s="7" t="s">
        <v>967</v>
      </c>
      <c r="I5" s="9" t="s">
        <v>968</v>
      </c>
      <c r="J5" s="9" t="s">
        <v>94</v>
      </c>
      <c r="K5" s="9" t="s">
        <v>49</v>
      </c>
      <c r="L5" s="9" t="s">
        <v>94</v>
      </c>
      <c r="M5" s="9" t="s">
        <v>982</v>
      </c>
      <c r="N5" s="6" t="s">
        <v>71</v>
      </c>
      <c r="O5" s="9" t="s">
        <v>54</v>
      </c>
      <c r="P5" s="9" t="s">
        <v>55</v>
      </c>
      <c r="Q5" s="7" t="s">
        <v>49</v>
      </c>
      <c r="R5" s="7" t="s">
        <v>983</v>
      </c>
      <c r="S5" s="6" t="s">
        <v>49</v>
      </c>
      <c r="T5" s="22" t="s">
        <v>87</v>
      </c>
      <c r="U5" s="22" t="s">
        <v>74</v>
      </c>
      <c r="V5" s="31" t="s">
        <v>170</v>
      </c>
      <c r="W5" s="6" t="s">
        <v>49</v>
      </c>
      <c r="X5" s="27" t="s">
        <v>74</v>
      </c>
      <c r="Y5" s="12" t="s">
        <v>74</v>
      </c>
      <c r="Z5" s="6" t="s">
        <v>60</v>
      </c>
      <c r="AA5" s="6" t="s">
        <v>60</v>
      </c>
      <c r="AB5" s="6" t="s">
        <v>984</v>
      </c>
      <c r="AC5" s="6" t="s">
        <v>984</v>
      </c>
      <c r="AD5" s="6" t="s">
        <v>89</v>
      </c>
      <c r="AE5" s="6" t="s">
        <v>89</v>
      </c>
      <c r="AF5" s="6" t="s">
        <v>49</v>
      </c>
      <c r="AG5" s="25" t="s">
        <v>74</v>
      </c>
      <c r="AH5" s="21" t="s">
        <v>74</v>
      </c>
      <c r="AI5" s="6" t="s">
        <v>60</v>
      </c>
      <c r="AJ5" s="6" t="s">
        <v>984</v>
      </c>
      <c r="AK5" s="6" t="s">
        <v>984</v>
      </c>
      <c r="AM5" s="36">
        <v>8</v>
      </c>
    </row>
    <row r="6" spans="1:39" ht="18" customHeight="1">
      <c r="A6" s="14">
        <f t="shared" si="0"/>
        <v>4</v>
      </c>
      <c r="B6" s="15" t="s">
        <v>44</v>
      </c>
      <c r="C6" s="14" t="s">
        <v>45</v>
      </c>
      <c r="D6" s="14" t="s">
        <v>46</v>
      </c>
      <c r="E6" s="13" t="s">
        <v>985</v>
      </c>
      <c r="F6" s="14" t="s">
        <v>986</v>
      </c>
      <c r="G6" s="14" t="s">
        <v>49</v>
      </c>
      <c r="H6" s="14" t="s">
        <v>967</v>
      </c>
      <c r="I6" s="16" t="s">
        <v>968</v>
      </c>
      <c r="J6" s="16" t="s">
        <v>987</v>
      </c>
      <c r="K6" s="16" t="s">
        <v>49</v>
      </c>
      <c r="L6" s="16" t="s">
        <v>987</v>
      </c>
      <c r="M6" s="16" t="s">
        <v>969</v>
      </c>
      <c r="N6" s="13" t="s">
        <v>281</v>
      </c>
      <c r="O6" s="16" t="s">
        <v>54</v>
      </c>
      <c r="P6" s="16" t="s">
        <v>55</v>
      </c>
      <c r="Q6" s="14" t="s">
        <v>49</v>
      </c>
      <c r="R6" s="14" t="s">
        <v>988</v>
      </c>
      <c r="S6" s="13" t="s">
        <v>49</v>
      </c>
      <c r="T6" s="22" t="s">
        <v>74</v>
      </c>
      <c r="U6" s="22" t="s">
        <v>58</v>
      </c>
      <c r="V6" s="30" t="s">
        <v>989</v>
      </c>
      <c r="W6" s="13" t="s">
        <v>49</v>
      </c>
      <c r="X6" s="27" t="s">
        <v>58</v>
      </c>
      <c r="Y6" s="12" t="s">
        <v>58</v>
      </c>
      <c r="Z6" s="13" t="s">
        <v>77</v>
      </c>
      <c r="AA6" s="13" t="s">
        <v>77</v>
      </c>
      <c r="AB6" s="13" t="s">
        <v>990</v>
      </c>
      <c r="AC6" s="13" t="s">
        <v>990</v>
      </c>
      <c r="AD6" s="13" t="s">
        <v>99</v>
      </c>
      <c r="AE6" s="13" t="s">
        <v>99</v>
      </c>
      <c r="AF6" s="13" t="s">
        <v>49</v>
      </c>
      <c r="AG6" s="25" t="s">
        <v>58</v>
      </c>
      <c r="AH6" s="21" t="s">
        <v>58</v>
      </c>
      <c r="AI6" s="13" t="s">
        <v>77</v>
      </c>
      <c r="AJ6" s="13" t="s">
        <v>990</v>
      </c>
      <c r="AK6" s="13" t="s">
        <v>990</v>
      </c>
      <c r="AM6" s="36">
        <v>7</v>
      </c>
    </row>
    <row r="7" spans="1:39" ht="18" customHeight="1">
      <c r="A7" s="7">
        <f t="shared" si="0"/>
        <v>5</v>
      </c>
      <c r="B7" s="8" t="s">
        <v>800</v>
      </c>
      <c r="C7" s="7" t="s">
        <v>45</v>
      </c>
      <c r="D7" s="7" t="s">
        <v>433</v>
      </c>
      <c r="E7" s="6" t="s">
        <v>991</v>
      </c>
      <c r="F7" s="7" t="s">
        <v>992</v>
      </c>
      <c r="G7" s="7" t="s">
        <v>49</v>
      </c>
      <c r="H7" s="7" t="s">
        <v>967</v>
      </c>
      <c r="I7" s="9" t="s">
        <v>968</v>
      </c>
      <c r="J7" s="9" t="s">
        <v>780</v>
      </c>
      <c r="K7" s="9" t="s">
        <v>49</v>
      </c>
      <c r="L7" s="9" t="s">
        <v>780</v>
      </c>
      <c r="M7" s="9" t="s">
        <v>993</v>
      </c>
      <c r="N7" s="6" t="s">
        <v>49</v>
      </c>
      <c r="O7" s="9" t="s">
        <v>49</v>
      </c>
      <c r="P7" s="9" t="s">
        <v>55</v>
      </c>
      <c r="Q7" s="7" t="s">
        <v>49</v>
      </c>
      <c r="R7" s="7" t="s">
        <v>970</v>
      </c>
      <c r="S7" s="6" t="s">
        <v>49</v>
      </c>
      <c r="T7" s="22" t="s">
        <v>87</v>
      </c>
      <c r="U7" s="22" t="s">
        <v>73</v>
      </c>
      <c r="V7" s="31" t="s">
        <v>170</v>
      </c>
      <c r="W7" s="6" t="s">
        <v>49</v>
      </c>
      <c r="X7" s="27" t="s">
        <v>73</v>
      </c>
      <c r="Y7" s="12" t="s">
        <v>73</v>
      </c>
      <c r="Z7" s="6" t="s">
        <v>60</v>
      </c>
      <c r="AA7" s="6" t="s">
        <v>60</v>
      </c>
      <c r="AB7" s="6" t="s">
        <v>994</v>
      </c>
      <c r="AC7" s="6" t="s">
        <v>994</v>
      </c>
      <c r="AD7" s="6" t="s">
        <v>111</v>
      </c>
      <c r="AE7" s="6" t="s">
        <v>111</v>
      </c>
      <c r="AF7" s="6" t="s">
        <v>49</v>
      </c>
      <c r="AG7" s="25" t="s">
        <v>73</v>
      </c>
      <c r="AH7" s="21" t="s">
        <v>73</v>
      </c>
      <c r="AI7" s="6" t="s">
        <v>60</v>
      </c>
      <c r="AJ7" s="6" t="s">
        <v>994</v>
      </c>
      <c r="AK7" s="6" t="s">
        <v>994</v>
      </c>
      <c r="AM7" s="36">
        <v>6</v>
      </c>
    </row>
    <row r="8" spans="1:39" ht="18" customHeight="1">
      <c r="A8" s="14">
        <f t="shared" si="0"/>
        <v>6</v>
      </c>
      <c r="B8" s="15" t="s">
        <v>995</v>
      </c>
      <c r="C8" s="14" t="s">
        <v>45</v>
      </c>
      <c r="D8" s="14" t="s">
        <v>478</v>
      </c>
      <c r="E8" s="13" t="s">
        <v>996</v>
      </c>
      <c r="F8" s="14" t="s">
        <v>417</v>
      </c>
      <c r="G8" s="14" t="s">
        <v>49</v>
      </c>
      <c r="H8" s="14" t="s">
        <v>967</v>
      </c>
      <c r="I8" s="16" t="s">
        <v>968</v>
      </c>
      <c r="J8" s="16" t="s">
        <v>997</v>
      </c>
      <c r="K8" s="16" t="s">
        <v>49</v>
      </c>
      <c r="L8" s="16" t="s">
        <v>997</v>
      </c>
      <c r="M8" s="16" t="s">
        <v>982</v>
      </c>
      <c r="N8" s="13" t="s">
        <v>71</v>
      </c>
      <c r="O8" s="16" t="s">
        <v>54</v>
      </c>
      <c r="P8" s="16" t="s">
        <v>55</v>
      </c>
      <c r="Q8" s="14" t="s">
        <v>49</v>
      </c>
      <c r="R8" s="14" t="s">
        <v>263</v>
      </c>
      <c r="S8" s="13" t="s">
        <v>49</v>
      </c>
      <c r="T8" s="22" t="s">
        <v>290</v>
      </c>
      <c r="U8" s="30" t="s">
        <v>874</v>
      </c>
      <c r="V8" s="30" t="s">
        <v>301</v>
      </c>
      <c r="W8" s="13" t="s">
        <v>49</v>
      </c>
      <c r="X8" s="27" t="s">
        <v>290</v>
      </c>
      <c r="Y8" s="12" t="s">
        <v>290</v>
      </c>
      <c r="Z8" s="13" t="s">
        <v>77</v>
      </c>
      <c r="AA8" s="13" t="s">
        <v>77</v>
      </c>
      <c r="AB8" s="13" t="s">
        <v>998</v>
      </c>
      <c r="AC8" s="13" t="s">
        <v>998</v>
      </c>
      <c r="AD8" s="13" t="s">
        <v>124</v>
      </c>
      <c r="AE8" s="13" t="s">
        <v>124</v>
      </c>
      <c r="AF8" s="13" t="s">
        <v>49</v>
      </c>
      <c r="AG8" s="25" t="s">
        <v>290</v>
      </c>
      <c r="AH8" s="21" t="s">
        <v>290</v>
      </c>
      <c r="AI8" s="13" t="s">
        <v>77</v>
      </c>
      <c r="AJ8" s="13" t="s">
        <v>998</v>
      </c>
      <c r="AK8" s="13" t="s">
        <v>998</v>
      </c>
      <c r="AM8" s="36">
        <v>5</v>
      </c>
    </row>
    <row r="9" spans="1:39" ht="18" customHeight="1">
      <c r="A9" s="7">
        <f t="shared" si="0"/>
        <v>7</v>
      </c>
      <c r="B9" s="8" t="s">
        <v>142</v>
      </c>
      <c r="C9" s="7" t="s">
        <v>45</v>
      </c>
      <c r="D9" s="7" t="s">
        <v>143</v>
      </c>
      <c r="E9" s="6" t="s">
        <v>999</v>
      </c>
      <c r="F9" s="7" t="s">
        <v>1000</v>
      </c>
      <c r="G9" s="7" t="s">
        <v>49</v>
      </c>
      <c r="H9" s="7" t="s">
        <v>967</v>
      </c>
      <c r="I9" s="9" t="s">
        <v>968</v>
      </c>
      <c r="J9" s="9" t="s">
        <v>94</v>
      </c>
      <c r="K9" s="9" t="s">
        <v>49</v>
      </c>
      <c r="L9" s="9" t="s">
        <v>94</v>
      </c>
      <c r="M9" s="9" t="s">
        <v>1001</v>
      </c>
      <c r="N9" s="6" t="s">
        <v>49</v>
      </c>
      <c r="O9" s="9" t="s">
        <v>147</v>
      </c>
      <c r="P9" s="9" t="s">
        <v>55</v>
      </c>
      <c r="Q9" s="7" t="s">
        <v>49</v>
      </c>
      <c r="R9" s="7" t="s">
        <v>1002</v>
      </c>
      <c r="S9" s="6" t="s">
        <v>49</v>
      </c>
      <c r="T9" s="22" t="s">
        <v>270</v>
      </c>
      <c r="U9" s="30" t="s">
        <v>1003</v>
      </c>
      <c r="V9" s="22" t="s">
        <v>254</v>
      </c>
      <c r="W9" s="6" t="s">
        <v>49</v>
      </c>
      <c r="X9" s="27" t="s">
        <v>254</v>
      </c>
      <c r="Y9" s="12" t="s">
        <v>254</v>
      </c>
      <c r="Z9" s="6" t="s">
        <v>60</v>
      </c>
      <c r="AA9" s="6" t="s">
        <v>60</v>
      </c>
      <c r="AB9" s="6" t="s">
        <v>1004</v>
      </c>
      <c r="AC9" s="6" t="s">
        <v>1004</v>
      </c>
      <c r="AD9" s="6" t="s">
        <v>43</v>
      </c>
      <c r="AE9" s="6" t="s">
        <v>43</v>
      </c>
      <c r="AF9" s="6" t="s">
        <v>49</v>
      </c>
      <c r="AG9" s="25" t="s">
        <v>254</v>
      </c>
      <c r="AH9" s="21" t="s">
        <v>254</v>
      </c>
      <c r="AI9" s="6" t="s">
        <v>60</v>
      </c>
      <c r="AJ9" s="6" t="s">
        <v>1004</v>
      </c>
      <c r="AK9" s="6" t="s">
        <v>1004</v>
      </c>
      <c r="AM9" s="36">
        <v>4</v>
      </c>
    </row>
    <row r="10" spans="1:39" ht="18" customHeight="1">
      <c r="A10" s="14">
        <f t="shared" si="0"/>
        <v>8</v>
      </c>
      <c r="B10" s="15" t="s">
        <v>155</v>
      </c>
      <c r="C10" s="14" t="s">
        <v>45</v>
      </c>
      <c r="D10" s="14" t="s">
        <v>156</v>
      </c>
      <c r="E10" s="13" t="s">
        <v>1005</v>
      </c>
      <c r="F10" s="14" t="s">
        <v>1006</v>
      </c>
      <c r="G10" s="14" t="s">
        <v>49</v>
      </c>
      <c r="H10" s="14" t="s">
        <v>967</v>
      </c>
      <c r="I10" s="16" t="s">
        <v>968</v>
      </c>
      <c r="J10" s="16" t="s">
        <v>94</v>
      </c>
      <c r="K10" s="16" t="s">
        <v>49</v>
      </c>
      <c r="L10" s="16" t="s">
        <v>94</v>
      </c>
      <c r="M10" s="16" t="s">
        <v>1001</v>
      </c>
      <c r="N10" s="13" t="s">
        <v>49</v>
      </c>
      <c r="O10" s="16" t="s">
        <v>147</v>
      </c>
      <c r="P10" s="16" t="s">
        <v>55</v>
      </c>
      <c r="Q10" s="14" t="s">
        <v>49</v>
      </c>
      <c r="R10" s="14" t="s">
        <v>1007</v>
      </c>
      <c r="S10" s="13" t="s">
        <v>49</v>
      </c>
      <c r="T10" s="22" t="s">
        <v>239</v>
      </c>
      <c r="U10" s="22" t="s">
        <v>87</v>
      </c>
      <c r="V10" s="22" t="s">
        <v>120</v>
      </c>
      <c r="W10" s="13" t="s">
        <v>49</v>
      </c>
      <c r="X10" s="27" t="s">
        <v>120</v>
      </c>
      <c r="Y10" s="12" t="s">
        <v>120</v>
      </c>
      <c r="Z10" s="13" t="s">
        <v>77</v>
      </c>
      <c r="AA10" s="13" t="s">
        <v>77</v>
      </c>
      <c r="AB10" s="13" t="s">
        <v>1008</v>
      </c>
      <c r="AC10" s="13" t="s">
        <v>1008</v>
      </c>
      <c r="AD10" s="13" t="s">
        <v>140</v>
      </c>
      <c r="AE10" s="13" t="s">
        <v>140</v>
      </c>
      <c r="AF10" s="13" t="s">
        <v>49</v>
      </c>
      <c r="AG10" s="25" t="s">
        <v>120</v>
      </c>
      <c r="AH10" s="21" t="s">
        <v>120</v>
      </c>
      <c r="AI10" s="13" t="s">
        <v>77</v>
      </c>
      <c r="AJ10" s="13" t="s">
        <v>1008</v>
      </c>
      <c r="AK10" s="13" t="s">
        <v>1008</v>
      </c>
      <c r="AM10" s="36">
        <v>3</v>
      </c>
    </row>
    <row r="11" spans="1:39" ht="18" customHeight="1">
      <c r="A11" s="7">
        <f t="shared" si="0"/>
        <v>9</v>
      </c>
      <c r="B11" s="8" t="s">
        <v>78</v>
      </c>
      <c r="C11" s="7" t="s">
        <v>45</v>
      </c>
      <c r="D11" s="7" t="s">
        <v>79</v>
      </c>
      <c r="E11" s="6" t="s">
        <v>1009</v>
      </c>
      <c r="F11" s="7" t="s">
        <v>1010</v>
      </c>
      <c r="G11" s="7" t="s">
        <v>49</v>
      </c>
      <c r="H11" s="7" t="s">
        <v>967</v>
      </c>
      <c r="I11" s="9" t="s">
        <v>968</v>
      </c>
      <c r="J11" s="9" t="s">
        <v>780</v>
      </c>
      <c r="K11" s="9" t="s">
        <v>49</v>
      </c>
      <c r="L11" s="9" t="s">
        <v>780</v>
      </c>
      <c r="M11" s="9" t="s">
        <v>993</v>
      </c>
      <c r="N11" s="6" t="s">
        <v>49</v>
      </c>
      <c r="O11" s="9" t="s">
        <v>49</v>
      </c>
      <c r="P11" s="9" t="s">
        <v>55</v>
      </c>
      <c r="Q11" s="7" t="s">
        <v>49</v>
      </c>
      <c r="R11" s="7" t="s">
        <v>983</v>
      </c>
      <c r="S11" s="6" t="s">
        <v>49</v>
      </c>
      <c r="T11" s="22" t="s">
        <v>160</v>
      </c>
      <c r="U11" s="22" t="s">
        <v>239</v>
      </c>
      <c r="V11" s="22" t="s">
        <v>240</v>
      </c>
      <c r="W11" s="6" t="s">
        <v>49</v>
      </c>
      <c r="X11" s="27" t="s">
        <v>240</v>
      </c>
      <c r="Y11" s="12" t="s">
        <v>240</v>
      </c>
      <c r="Z11" s="6" t="s">
        <v>77</v>
      </c>
      <c r="AA11" s="6" t="s">
        <v>77</v>
      </c>
      <c r="AB11" s="6" t="s">
        <v>1011</v>
      </c>
      <c r="AC11" s="6" t="s">
        <v>1011</v>
      </c>
      <c r="AD11" s="6" t="s">
        <v>152</v>
      </c>
      <c r="AE11" s="6" t="s">
        <v>152</v>
      </c>
      <c r="AF11" s="6" t="s">
        <v>49</v>
      </c>
      <c r="AG11" s="25" t="s">
        <v>240</v>
      </c>
      <c r="AH11" s="21" t="s">
        <v>240</v>
      </c>
      <c r="AI11" s="6" t="s">
        <v>77</v>
      </c>
      <c r="AJ11" s="6" t="s">
        <v>1011</v>
      </c>
      <c r="AK11" s="6" t="s">
        <v>1011</v>
      </c>
      <c r="AM11" s="36">
        <v>2</v>
      </c>
    </row>
    <row r="12" spans="1:39" ht="18" customHeight="1">
      <c r="A12" s="14">
        <f t="shared" si="0"/>
        <v>10</v>
      </c>
      <c r="B12" s="15" t="s">
        <v>457</v>
      </c>
      <c r="C12" s="14" t="s">
        <v>45</v>
      </c>
      <c r="D12" s="14" t="s">
        <v>424</v>
      </c>
      <c r="E12" s="13" t="s">
        <v>1012</v>
      </c>
      <c r="F12" s="14" t="s">
        <v>1013</v>
      </c>
      <c r="G12" s="14" t="s">
        <v>49</v>
      </c>
      <c r="H12" s="14" t="s">
        <v>967</v>
      </c>
      <c r="I12" s="16" t="s">
        <v>968</v>
      </c>
      <c r="J12" s="16" t="s">
        <v>94</v>
      </c>
      <c r="K12" s="16" t="s">
        <v>49</v>
      </c>
      <c r="L12" s="16" t="s">
        <v>94</v>
      </c>
      <c r="M12" s="16" t="s">
        <v>982</v>
      </c>
      <c r="N12" s="13" t="s">
        <v>71</v>
      </c>
      <c r="O12" s="16" t="s">
        <v>54</v>
      </c>
      <c r="P12" s="16" t="s">
        <v>55</v>
      </c>
      <c r="Q12" s="14" t="s">
        <v>49</v>
      </c>
      <c r="R12" s="14" t="s">
        <v>1014</v>
      </c>
      <c r="S12" s="13" t="s">
        <v>49</v>
      </c>
      <c r="T12" s="22" t="s">
        <v>270</v>
      </c>
      <c r="U12" s="22" t="s">
        <v>160</v>
      </c>
      <c r="V12" s="31" t="s">
        <v>170</v>
      </c>
      <c r="W12" s="13" t="s">
        <v>49</v>
      </c>
      <c r="X12" s="27" t="s">
        <v>160</v>
      </c>
      <c r="Y12" s="12" t="s">
        <v>160</v>
      </c>
      <c r="Z12" s="13" t="s">
        <v>89</v>
      </c>
      <c r="AA12" s="13" t="s">
        <v>89</v>
      </c>
      <c r="AB12" s="13" t="s">
        <v>1015</v>
      </c>
      <c r="AC12" s="13" t="s">
        <v>1015</v>
      </c>
      <c r="AD12" s="13" t="s">
        <v>162</v>
      </c>
      <c r="AE12" s="13" t="s">
        <v>162</v>
      </c>
      <c r="AF12" s="13" t="s">
        <v>49</v>
      </c>
      <c r="AG12" s="25" t="s">
        <v>160</v>
      </c>
      <c r="AH12" s="21" t="s">
        <v>160</v>
      </c>
      <c r="AI12" s="13" t="s">
        <v>89</v>
      </c>
      <c r="AJ12" s="13" t="s">
        <v>1015</v>
      </c>
      <c r="AK12" s="13" t="s">
        <v>1015</v>
      </c>
      <c r="AM12" s="36">
        <v>1</v>
      </c>
    </row>
    <row r="13" spans="1:37" ht="18" customHeight="1">
      <c r="A13" s="7">
        <f t="shared" si="0"/>
        <v>11</v>
      </c>
      <c r="B13" s="8" t="s">
        <v>871</v>
      </c>
      <c r="C13" s="7" t="s">
        <v>45</v>
      </c>
      <c r="D13" s="7" t="s">
        <v>872</v>
      </c>
      <c r="E13" s="6" t="s">
        <v>376</v>
      </c>
      <c r="F13" s="7" t="s">
        <v>1016</v>
      </c>
      <c r="G13" s="7" t="s">
        <v>49</v>
      </c>
      <c r="H13" s="7" t="s">
        <v>967</v>
      </c>
      <c r="I13" s="9" t="s">
        <v>968</v>
      </c>
      <c r="J13" s="9" t="s">
        <v>780</v>
      </c>
      <c r="K13" s="9" t="s">
        <v>49</v>
      </c>
      <c r="L13" s="9" t="s">
        <v>780</v>
      </c>
      <c r="M13" s="9" t="s">
        <v>982</v>
      </c>
      <c r="N13" s="6" t="s">
        <v>71</v>
      </c>
      <c r="O13" s="9" t="s">
        <v>54</v>
      </c>
      <c r="P13" s="9" t="s">
        <v>55</v>
      </c>
      <c r="Q13" s="7" t="s">
        <v>49</v>
      </c>
      <c r="R13" s="7" t="s">
        <v>1017</v>
      </c>
      <c r="S13" s="6" t="s">
        <v>49</v>
      </c>
      <c r="T13" s="22" t="s">
        <v>448</v>
      </c>
      <c r="U13" s="22" t="s">
        <v>338</v>
      </c>
      <c r="V13" s="30" t="s">
        <v>1018</v>
      </c>
      <c r="W13" s="6" t="s">
        <v>49</v>
      </c>
      <c r="X13" s="27" t="s">
        <v>338</v>
      </c>
      <c r="Y13" s="12" t="s">
        <v>338</v>
      </c>
      <c r="Z13" s="6" t="s">
        <v>99</v>
      </c>
      <c r="AA13" s="6" t="s">
        <v>99</v>
      </c>
      <c r="AB13" s="6" t="s">
        <v>1019</v>
      </c>
      <c r="AC13" s="6" t="s">
        <v>1019</v>
      </c>
      <c r="AD13" s="6" t="s">
        <v>172</v>
      </c>
      <c r="AE13" s="6" t="s">
        <v>172</v>
      </c>
      <c r="AF13" s="6" t="s">
        <v>49</v>
      </c>
      <c r="AG13" s="25" t="s">
        <v>338</v>
      </c>
      <c r="AH13" s="21" t="s">
        <v>338</v>
      </c>
      <c r="AI13" s="6" t="s">
        <v>99</v>
      </c>
      <c r="AJ13" s="6" t="s">
        <v>1019</v>
      </c>
      <c r="AK13" s="6" t="s">
        <v>1019</v>
      </c>
    </row>
    <row r="14" spans="1:37" ht="18" customHeight="1">
      <c r="A14" s="14">
        <f t="shared" si="0"/>
        <v>12</v>
      </c>
      <c r="B14" s="15" t="s">
        <v>1020</v>
      </c>
      <c r="C14" s="14" t="s">
        <v>45</v>
      </c>
      <c r="D14" s="14" t="s">
        <v>1021</v>
      </c>
      <c r="E14" s="13" t="s">
        <v>1022</v>
      </c>
      <c r="F14" s="14" t="s">
        <v>894</v>
      </c>
      <c r="G14" s="14" t="s">
        <v>49</v>
      </c>
      <c r="H14" s="14" t="s">
        <v>967</v>
      </c>
      <c r="I14" s="16" t="s">
        <v>976</v>
      </c>
      <c r="J14" s="16" t="s">
        <v>1023</v>
      </c>
      <c r="K14" s="16" t="s">
        <v>49</v>
      </c>
      <c r="L14" s="16" t="s">
        <v>1023</v>
      </c>
      <c r="M14" s="16" t="s">
        <v>993</v>
      </c>
      <c r="N14" s="13" t="s">
        <v>49</v>
      </c>
      <c r="O14" s="16" t="s">
        <v>49</v>
      </c>
      <c r="P14" s="16" t="s">
        <v>55</v>
      </c>
      <c r="Q14" s="14" t="s">
        <v>49</v>
      </c>
      <c r="R14" s="14" t="s">
        <v>1002</v>
      </c>
      <c r="S14" s="13" t="s">
        <v>49</v>
      </c>
      <c r="T14" s="22" t="s">
        <v>297</v>
      </c>
      <c r="U14" s="22" t="s">
        <v>290</v>
      </c>
      <c r="V14" s="30" t="s">
        <v>307</v>
      </c>
      <c r="W14" s="13" t="s">
        <v>49</v>
      </c>
      <c r="X14" s="27" t="s">
        <v>290</v>
      </c>
      <c r="Y14" s="12" t="s">
        <v>290</v>
      </c>
      <c r="Z14" s="13" t="s">
        <v>89</v>
      </c>
      <c r="AA14" s="13" t="s">
        <v>89</v>
      </c>
      <c r="AB14" s="13" t="s">
        <v>1024</v>
      </c>
      <c r="AC14" s="13" t="s">
        <v>1024</v>
      </c>
      <c r="AD14" s="13" t="s">
        <v>183</v>
      </c>
      <c r="AE14" s="13" t="s">
        <v>183</v>
      </c>
      <c r="AF14" s="13" t="s">
        <v>49</v>
      </c>
      <c r="AG14" s="25" t="s">
        <v>290</v>
      </c>
      <c r="AH14" s="21" t="s">
        <v>290</v>
      </c>
      <c r="AI14" s="13" t="s">
        <v>89</v>
      </c>
      <c r="AJ14" s="13" t="s">
        <v>1024</v>
      </c>
      <c r="AK14" s="13" t="s">
        <v>1024</v>
      </c>
    </row>
    <row r="15" spans="1:37" ht="18" customHeight="1">
      <c r="A15" s="7">
        <f t="shared" si="0"/>
        <v>13</v>
      </c>
      <c r="B15" s="8" t="s">
        <v>1025</v>
      </c>
      <c r="C15" s="7" t="s">
        <v>45</v>
      </c>
      <c r="D15" s="7" t="s">
        <v>176</v>
      </c>
      <c r="E15" s="6" t="s">
        <v>135</v>
      </c>
      <c r="F15" s="7" t="s">
        <v>136</v>
      </c>
      <c r="G15" s="7" t="s">
        <v>49</v>
      </c>
      <c r="H15" s="7" t="s">
        <v>967</v>
      </c>
      <c r="I15" s="9" t="s">
        <v>968</v>
      </c>
      <c r="J15" s="9" t="s">
        <v>94</v>
      </c>
      <c r="K15" s="9" t="s">
        <v>49</v>
      </c>
      <c r="L15" s="9" t="s">
        <v>94</v>
      </c>
      <c r="M15" s="9" t="s">
        <v>1001</v>
      </c>
      <c r="N15" s="6" t="s">
        <v>49</v>
      </c>
      <c r="O15" s="9" t="s">
        <v>147</v>
      </c>
      <c r="P15" s="9" t="s">
        <v>55</v>
      </c>
      <c r="Q15" s="7" t="s">
        <v>49</v>
      </c>
      <c r="R15" s="7" t="s">
        <v>1026</v>
      </c>
      <c r="S15" s="6" t="s">
        <v>49</v>
      </c>
      <c r="T15" s="22" t="s">
        <v>448</v>
      </c>
      <c r="U15" s="22" t="s">
        <v>180</v>
      </c>
      <c r="V15" s="30" t="s">
        <v>1027</v>
      </c>
      <c r="W15" s="6" t="s">
        <v>49</v>
      </c>
      <c r="X15" s="27" t="s">
        <v>180</v>
      </c>
      <c r="Y15" s="12" t="s">
        <v>180</v>
      </c>
      <c r="Z15" s="6" t="s">
        <v>89</v>
      </c>
      <c r="AA15" s="6" t="s">
        <v>89</v>
      </c>
      <c r="AB15" s="6" t="s">
        <v>531</v>
      </c>
      <c r="AC15" s="6" t="s">
        <v>531</v>
      </c>
      <c r="AD15" s="6" t="s">
        <v>309</v>
      </c>
      <c r="AE15" s="6" t="s">
        <v>309</v>
      </c>
      <c r="AF15" s="6" t="s">
        <v>49</v>
      </c>
      <c r="AG15" s="25" t="s">
        <v>180</v>
      </c>
      <c r="AH15" s="21" t="s">
        <v>180</v>
      </c>
      <c r="AI15" s="6" t="s">
        <v>89</v>
      </c>
      <c r="AJ15" s="6" t="s">
        <v>531</v>
      </c>
      <c r="AK15" s="6" t="s">
        <v>531</v>
      </c>
    </row>
    <row r="16" spans="1:37" ht="18" customHeight="1">
      <c r="A16" s="14">
        <f t="shared" si="0"/>
        <v>14</v>
      </c>
      <c r="B16" s="15" t="s">
        <v>1028</v>
      </c>
      <c r="C16" s="14" t="s">
        <v>274</v>
      </c>
      <c r="D16" s="14" t="s">
        <v>156</v>
      </c>
      <c r="E16" s="13" t="s">
        <v>1029</v>
      </c>
      <c r="F16" s="14" t="s">
        <v>1030</v>
      </c>
      <c r="G16" s="14" t="s">
        <v>49</v>
      </c>
      <c r="H16" s="14" t="s">
        <v>967</v>
      </c>
      <c r="I16" s="16" t="s">
        <v>968</v>
      </c>
      <c r="J16" s="16" t="s">
        <v>277</v>
      </c>
      <c r="K16" s="16" t="s">
        <v>49</v>
      </c>
      <c r="L16" s="16" t="s">
        <v>277</v>
      </c>
      <c r="M16" s="16" t="s">
        <v>978</v>
      </c>
      <c r="N16" s="13" t="s">
        <v>49</v>
      </c>
      <c r="O16" s="16" t="s">
        <v>49</v>
      </c>
      <c r="P16" s="16" t="s">
        <v>55</v>
      </c>
      <c r="Q16" s="14" t="s">
        <v>49</v>
      </c>
      <c r="R16" s="14" t="s">
        <v>317</v>
      </c>
      <c r="S16" s="13" t="s">
        <v>49</v>
      </c>
      <c r="T16" s="22" t="s">
        <v>657</v>
      </c>
      <c r="U16" s="30" t="s">
        <v>735</v>
      </c>
      <c r="V16" s="30" t="s">
        <v>1031</v>
      </c>
      <c r="W16" s="13" t="s">
        <v>49</v>
      </c>
      <c r="X16" s="27" t="s">
        <v>657</v>
      </c>
      <c r="Y16" s="12" t="s">
        <v>657</v>
      </c>
      <c r="Z16" s="13" t="s">
        <v>77</v>
      </c>
      <c r="AA16" s="13" t="s">
        <v>77</v>
      </c>
      <c r="AB16" s="13" t="s">
        <v>1032</v>
      </c>
      <c r="AC16" s="13" t="s">
        <v>1032</v>
      </c>
      <c r="AD16" s="13" t="s">
        <v>320</v>
      </c>
      <c r="AE16" s="13" t="s">
        <v>320</v>
      </c>
      <c r="AF16" s="13" t="s">
        <v>49</v>
      </c>
      <c r="AG16" s="25" t="s">
        <v>657</v>
      </c>
      <c r="AH16" s="21" t="s">
        <v>657</v>
      </c>
      <c r="AI16" s="13" t="s">
        <v>77</v>
      </c>
      <c r="AJ16" s="13" t="s">
        <v>1032</v>
      </c>
      <c r="AK16" s="13" t="s">
        <v>1032</v>
      </c>
    </row>
    <row r="17" spans="1:37" ht="18" customHeight="1">
      <c r="A17" s="7">
        <f t="shared" si="0"/>
        <v>15</v>
      </c>
      <c r="B17" s="8" t="s">
        <v>1033</v>
      </c>
      <c r="C17" s="7" t="s">
        <v>45</v>
      </c>
      <c r="D17" s="7" t="s">
        <v>66</v>
      </c>
      <c r="E17" s="6" t="s">
        <v>1034</v>
      </c>
      <c r="F17" s="7" t="s">
        <v>1035</v>
      </c>
      <c r="G17" s="7" t="s">
        <v>49</v>
      </c>
      <c r="H17" s="7" t="s">
        <v>967</v>
      </c>
      <c r="I17" s="9" t="s">
        <v>968</v>
      </c>
      <c r="J17" s="9" t="s">
        <v>94</v>
      </c>
      <c r="K17" s="9" t="s">
        <v>49</v>
      </c>
      <c r="L17" s="9" t="s">
        <v>94</v>
      </c>
      <c r="M17" s="9" t="s">
        <v>969</v>
      </c>
      <c r="N17" s="6" t="s">
        <v>281</v>
      </c>
      <c r="O17" s="9" t="s">
        <v>54</v>
      </c>
      <c r="P17" s="9" t="s">
        <v>55</v>
      </c>
      <c r="Q17" s="7" t="s">
        <v>49</v>
      </c>
      <c r="R17" s="7" t="s">
        <v>1036</v>
      </c>
      <c r="S17" s="6" t="s">
        <v>49</v>
      </c>
      <c r="T17" s="30" t="s">
        <v>208</v>
      </c>
      <c r="U17" s="30" t="s">
        <v>208</v>
      </c>
      <c r="V17" s="30" t="s">
        <v>781</v>
      </c>
      <c r="W17" s="6" t="s">
        <v>49</v>
      </c>
      <c r="X17" s="28" t="s">
        <v>188</v>
      </c>
      <c r="Y17" s="19" t="s">
        <v>188</v>
      </c>
      <c r="Z17" s="6" t="s">
        <v>49</v>
      </c>
      <c r="AA17" s="6" t="s">
        <v>49</v>
      </c>
      <c r="AB17" s="6" t="s">
        <v>189</v>
      </c>
      <c r="AC17" s="6" t="s">
        <v>189</v>
      </c>
      <c r="AD17" s="6" t="s">
        <v>49</v>
      </c>
      <c r="AE17" s="6" t="s">
        <v>49</v>
      </c>
      <c r="AF17" s="6" t="s">
        <v>49</v>
      </c>
      <c r="AG17" s="26" t="s">
        <v>188</v>
      </c>
      <c r="AH17" s="17" t="s">
        <v>188</v>
      </c>
      <c r="AI17" s="6" t="s">
        <v>49</v>
      </c>
      <c r="AJ17" s="6" t="s">
        <v>189</v>
      </c>
      <c r="AK17" s="6" t="s">
        <v>189</v>
      </c>
    </row>
    <row r="18" spans="1:37" ht="18" customHeight="1" thickBot="1">
      <c r="A18" s="135" t="s">
        <v>1037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</row>
    <row r="19" spans="1:39" ht="18" customHeight="1">
      <c r="A19" s="7">
        <v>1</v>
      </c>
      <c r="B19" s="8" t="s">
        <v>1038</v>
      </c>
      <c r="C19" s="7" t="s">
        <v>45</v>
      </c>
      <c r="D19" s="7" t="s">
        <v>286</v>
      </c>
      <c r="E19" s="6" t="s">
        <v>1034</v>
      </c>
      <c r="F19" s="7" t="s">
        <v>1035</v>
      </c>
      <c r="G19" s="7" t="s">
        <v>49</v>
      </c>
      <c r="H19" s="7" t="s">
        <v>967</v>
      </c>
      <c r="I19" s="9" t="s">
        <v>968</v>
      </c>
      <c r="J19" s="9" t="s">
        <v>94</v>
      </c>
      <c r="K19" s="9" t="s">
        <v>49</v>
      </c>
      <c r="L19" s="9" t="s">
        <v>94</v>
      </c>
      <c r="M19" s="9" t="s">
        <v>1039</v>
      </c>
      <c r="N19" s="6" t="s">
        <v>281</v>
      </c>
      <c r="O19" s="9" t="s">
        <v>54</v>
      </c>
      <c r="P19" s="9" t="s">
        <v>212</v>
      </c>
      <c r="Q19" s="7" t="s">
        <v>49</v>
      </c>
      <c r="R19" s="7" t="s">
        <v>263</v>
      </c>
      <c r="S19" s="6" t="s">
        <v>49</v>
      </c>
      <c r="T19" s="22" t="s">
        <v>73</v>
      </c>
      <c r="U19" s="22" t="s">
        <v>74</v>
      </c>
      <c r="V19" s="22" t="s">
        <v>75</v>
      </c>
      <c r="W19" s="6" t="s">
        <v>49</v>
      </c>
      <c r="X19" s="27" t="s">
        <v>75</v>
      </c>
      <c r="Y19" s="12" t="s">
        <v>75</v>
      </c>
      <c r="Z19" s="6" t="s">
        <v>60</v>
      </c>
      <c r="AA19" s="6" t="s">
        <v>60</v>
      </c>
      <c r="AB19" s="6" t="s">
        <v>1040</v>
      </c>
      <c r="AC19" s="6" t="s">
        <v>1040</v>
      </c>
      <c r="AD19" s="6" t="s">
        <v>60</v>
      </c>
      <c r="AE19" s="6" t="s">
        <v>60</v>
      </c>
      <c r="AF19" s="6" t="s">
        <v>49</v>
      </c>
      <c r="AG19" s="25" t="s">
        <v>75</v>
      </c>
      <c r="AH19" s="21" t="s">
        <v>75</v>
      </c>
      <c r="AI19" s="6" t="s">
        <v>60</v>
      </c>
      <c r="AJ19" s="6" t="s">
        <v>1040</v>
      </c>
      <c r="AK19" s="6" t="s">
        <v>1040</v>
      </c>
      <c r="AM19" s="36">
        <v>13</v>
      </c>
    </row>
    <row r="20" spans="1:39" ht="18" customHeight="1">
      <c r="A20" s="14">
        <f aca="true" t="shared" si="1" ref="A20:A60">+A19+1</f>
        <v>2</v>
      </c>
      <c r="B20" s="15" t="s">
        <v>201</v>
      </c>
      <c r="C20" s="14" t="s">
        <v>45</v>
      </c>
      <c r="D20" s="14" t="s">
        <v>202</v>
      </c>
      <c r="E20" s="13" t="s">
        <v>966</v>
      </c>
      <c r="F20" s="14" t="s">
        <v>306</v>
      </c>
      <c r="G20" s="14" t="s">
        <v>49</v>
      </c>
      <c r="H20" s="14" t="s">
        <v>967</v>
      </c>
      <c r="I20" s="16" t="s">
        <v>968</v>
      </c>
      <c r="J20" s="16" t="s">
        <v>780</v>
      </c>
      <c r="K20" s="16" t="s">
        <v>49</v>
      </c>
      <c r="L20" s="16" t="s">
        <v>780</v>
      </c>
      <c r="M20" s="16" t="s">
        <v>1039</v>
      </c>
      <c r="N20" s="13" t="s">
        <v>281</v>
      </c>
      <c r="O20" s="16" t="s">
        <v>54</v>
      </c>
      <c r="P20" s="16" t="s">
        <v>212</v>
      </c>
      <c r="Q20" s="14" t="s">
        <v>49</v>
      </c>
      <c r="R20" s="14" t="s">
        <v>263</v>
      </c>
      <c r="S20" s="13" t="s">
        <v>49</v>
      </c>
      <c r="T20" s="22" t="s">
        <v>120</v>
      </c>
      <c r="U20" s="22" t="s">
        <v>122</v>
      </c>
      <c r="V20" s="30" t="s">
        <v>230</v>
      </c>
      <c r="W20" s="13" t="s">
        <v>49</v>
      </c>
      <c r="X20" s="27" t="s">
        <v>122</v>
      </c>
      <c r="Y20" s="12" t="s">
        <v>122</v>
      </c>
      <c r="Z20" s="13" t="s">
        <v>77</v>
      </c>
      <c r="AA20" s="13" t="s">
        <v>77</v>
      </c>
      <c r="AB20" s="13" t="s">
        <v>1041</v>
      </c>
      <c r="AC20" s="13" t="s">
        <v>1041</v>
      </c>
      <c r="AD20" s="13" t="s">
        <v>77</v>
      </c>
      <c r="AE20" s="13" t="s">
        <v>77</v>
      </c>
      <c r="AF20" s="13" t="s">
        <v>49</v>
      </c>
      <c r="AG20" s="25" t="s">
        <v>122</v>
      </c>
      <c r="AH20" s="21" t="s">
        <v>122</v>
      </c>
      <c r="AI20" s="13" t="s">
        <v>77</v>
      </c>
      <c r="AJ20" s="13" t="s">
        <v>1041</v>
      </c>
      <c r="AK20" s="13" t="s">
        <v>1041</v>
      </c>
      <c r="AM20" s="36">
        <v>10</v>
      </c>
    </row>
    <row r="21" spans="1:39" ht="18" customHeight="1">
      <c r="A21" s="7">
        <f t="shared" si="1"/>
        <v>3</v>
      </c>
      <c r="B21" s="8" t="s">
        <v>266</v>
      </c>
      <c r="C21" s="7" t="s">
        <v>45</v>
      </c>
      <c r="D21" s="7" t="s">
        <v>143</v>
      </c>
      <c r="E21" s="6" t="s">
        <v>92</v>
      </c>
      <c r="F21" s="7" t="s">
        <v>93</v>
      </c>
      <c r="G21" s="7" t="s">
        <v>49</v>
      </c>
      <c r="H21" s="7" t="s">
        <v>967</v>
      </c>
      <c r="I21" s="9" t="s">
        <v>968</v>
      </c>
      <c r="J21" s="9" t="s">
        <v>797</v>
      </c>
      <c r="K21" s="9" t="s">
        <v>49</v>
      </c>
      <c r="L21" s="9" t="s">
        <v>797</v>
      </c>
      <c r="M21" s="9" t="s">
        <v>1042</v>
      </c>
      <c r="N21" s="6" t="s">
        <v>49</v>
      </c>
      <c r="O21" s="9" t="s">
        <v>147</v>
      </c>
      <c r="P21" s="9" t="s">
        <v>212</v>
      </c>
      <c r="Q21" s="7" t="s">
        <v>49</v>
      </c>
      <c r="R21" s="7" t="s">
        <v>49</v>
      </c>
      <c r="S21" s="6" t="s">
        <v>49</v>
      </c>
      <c r="T21" s="22" t="s">
        <v>160</v>
      </c>
      <c r="U21" s="22" t="s">
        <v>109</v>
      </c>
      <c r="V21" s="22" t="s">
        <v>96</v>
      </c>
      <c r="W21" s="6" t="s">
        <v>49</v>
      </c>
      <c r="X21" s="27" t="s">
        <v>96</v>
      </c>
      <c r="Y21" s="12" t="s">
        <v>96</v>
      </c>
      <c r="Z21" s="6" t="s">
        <v>60</v>
      </c>
      <c r="AA21" s="6" t="s">
        <v>60</v>
      </c>
      <c r="AB21" s="6" t="s">
        <v>1043</v>
      </c>
      <c r="AC21" s="6" t="s">
        <v>1043</v>
      </c>
      <c r="AD21" s="6" t="s">
        <v>89</v>
      </c>
      <c r="AE21" s="6" t="s">
        <v>89</v>
      </c>
      <c r="AF21" s="6" t="s">
        <v>49</v>
      </c>
      <c r="AG21" s="25" t="s">
        <v>96</v>
      </c>
      <c r="AH21" s="21" t="s">
        <v>96</v>
      </c>
      <c r="AI21" s="6" t="s">
        <v>60</v>
      </c>
      <c r="AJ21" s="6" t="s">
        <v>1043</v>
      </c>
      <c r="AK21" s="6" t="s">
        <v>1043</v>
      </c>
      <c r="AM21" s="36">
        <v>8</v>
      </c>
    </row>
    <row r="22" spans="1:39" ht="18" customHeight="1">
      <c r="A22" s="14">
        <f t="shared" si="1"/>
        <v>4</v>
      </c>
      <c r="B22" s="15" t="s">
        <v>876</v>
      </c>
      <c r="C22" s="14" t="s">
        <v>45</v>
      </c>
      <c r="D22" s="14" t="s">
        <v>46</v>
      </c>
      <c r="E22" s="13" t="s">
        <v>1044</v>
      </c>
      <c r="F22" s="14" t="s">
        <v>1045</v>
      </c>
      <c r="G22" s="14" t="s">
        <v>49</v>
      </c>
      <c r="H22" s="14" t="s">
        <v>967</v>
      </c>
      <c r="I22" s="16" t="s">
        <v>968</v>
      </c>
      <c r="J22" s="16" t="s">
        <v>49</v>
      </c>
      <c r="K22" s="16" t="s">
        <v>49</v>
      </c>
      <c r="L22" s="16" t="s">
        <v>49</v>
      </c>
      <c r="M22" s="16" t="s">
        <v>1039</v>
      </c>
      <c r="N22" s="13" t="s">
        <v>281</v>
      </c>
      <c r="O22" s="16" t="s">
        <v>54</v>
      </c>
      <c r="P22" s="16" t="s">
        <v>212</v>
      </c>
      <c r="Q22" s="14" t="s">
        <v>49</v>
      </c>
      <c r="R22" s="14" t="s">
        <v>49</v>
      </c>
      <c r="S22" s="13" t="s">
        <v>49</v>
      </c>
      <c r="T22" s="22" t="s">
        <v>96</v>
      </c>
      <c r="U22" s="22" t="s">
        <v>87</v>
      </c>
      <c r="V22" s="30" t="s">
        <v>1046</v>
      </c>
      <c r="W22" s="13" t="s">
        <v>49</v>
      </c>
      <c r="X22" s="27" t="s">
        <v>87</v>
      </c>
      <c r="Y22" s="12" t="s">
        <v>87</v>
      </c>
      <c r="Z22" s="13" t="s">
        <v>89</v>
      </c>
      <c r="AA22" s="13" t="s">
        <v>89</v>
      </c>
      <c r="AB22" s="13" t="s">
        <v>1047</v>
      </c>
      <c r="AC22" s="13" t="s">
        <v>1047</v>
      </c>
      <c r="AD22" s="13" t="s">
        <v>99</v>
      </c>
      <c r="AE22" s="13" t="s">
        <v>99</v>
      </c>
      <c r="AF22" s="13" t="s">
        <v>49</v>
      </c>
      <c r="AG22" s="25" t="s">
        <v>87</v>
      </c>
      <c r="AH22" s="21" t="s">
        <v>87</v>
      </c>
      <c r="AI22" s="13" t="s">
        <v>89</v>
      </c>
      <c r="AJ22" s="13" t="s">
        <v>1047</v>
      </c>
      <c r="AK22" s="13" t="s">
        <v>1047</v>
      </c>
      <c r="AM22" s="36">
        <v>7</v>
      </c>
    </row>
    <row r="23" spans="1:39" ht="18" customHeight="1">
      <c r="A23" s="7">
        <f t="shared" si="1"/>
        <v>5</v>
      </c>
      <c r="B23" s="8" t="s">
        <v>973</v>
      </c>
      <c r="C23" s="7" t="s">
        <v>274</v>
      </c>
      <c r="D23" s="7" t="s">
        <v>761</v>
      </c>
      <c r="E23" s="6" t="s">
        <v>974</v>
      </c>
      <c r="F23" s="7" t="s">
        <v>975</v>
      </c>
      <c r="G23" s="7" t="s">
        <v>49</v>
      </c>
      <c r="H23" s="7" t="s">
        <v>967</v>
      </c>
      <c r="I23" s="9" t="s">
        <v>976</v>
      </c>
      <c r="J23" s="9" t="s">
        <v>977</v>
      </c>
      <c r="K23" s="9" t="s">
        <v>49</v>
      </c>
      <c r="L23" s="9" t="s">
        <v>977</v>
      </c>
      <c r="M23" s="9" t="s">
        <v>1048</v>
      </c>
      <c r="N23" s="6" t="s">
        <v>49</v>
      </c>
      <c r="O23" s="9" t="s">
        <v>54</v>
      </c>
      <c r="P23" s="9" t="s">
        <v>212</v>
      </c>
      <c r="Q23" s="7" t="s">
        <v>49</v>
      </c>
      <c r="R23" s="7" t="s">
        <v>419</v>
      </c>
      <c r="S23" s="6" t="s">
        <v>49</v>
      </c>
      <c r="T23" s="22" t="s">
        <v>383</v>
      </c>
      <c r="U23" s="22" t="s">
        <v>282</v>
      </c>
      <c r="V23" s="22" t="s">
        <v>165</v>
      </c>
      <c r="W23" s="6" t="s">
        <v>49</v>
      </c>
      <c r="X23" s="27" t="s">
        <v>165</v>
      </c>
      <c r="Y23" s="12" t="s">
        <v>165</v>
      </c>
      <c r="Z23" s="6" t="s">
        <v>60</v>
      </c>
      <c r="AA23" s="6" t="s">
        <v>60</v>
      </c>
      <c r="AB23" s="6" t="s">
        <v>1049</v>
      </c>
      <c r="AC23" s="6" t="s">
        <v>1049</v>
      </c>
      <c r="AD23" s="6" t="s">
        <v>111</v>
      </c>
      <c r="AE23" s="6" t="s">
        <v>111</v>
      </c>
      <c r="AF23" s="6" t="s">
        <v>49</v>
      </c>
      <c r="AG23" s="25" t="s">
        <v>165</v>
      </c>
      <c r="AH23" s="21" t="s">
        <v>165</v>
      </c>
      <c r="AI23" s="6" t="s">
        <v>60</v>
      </c>
      <c r="AJ23" s="6" t="s">
        <v>1049</v>
      </c>
      <c r="AK23" s="6" t="s">
        <v>1049</v>
      </c>
      <c r="AM23" s="36">
        <v>6</v>
      </c>
    </row>
    <row r="24" spans="1:39" ht="18" customHeight="1">
      <c r="A24" s="14">
        <f t="shared" si="1"/>
        <v>6</v>
      </c>
      <c r="B24" s="15" t="s">
        <v>995</v>
      </c>
      <c r="C24" s="14" t="s">
        <v>45</v>
      </c>
      <c r="D24" s="14" t="s">
        <v>478</v>
      </c>
      <c r="E24" s="13" t="s">
        <v>996</v>
      </c>
      <c r="F24" s="14" t="s">
        <v>417</v>
      </c>
      <c r="G24" s="14" t="s">
        <v>49</v>
      </c>
      <c r="H24" s="14" t="s">
        <v>967</v>
      </c>
      <c r="I24" s="16" t="s">
        <v>968</v>
      </c>
      <c r="J24" s="16" t="s">
        <v>997</v>
      </c>
      <c r="K24" s="16" t="s">
        <v>49</v>
      </c>
      <c r="L24" s="16" t="s">
        <v>997</v>
      </c>
      <c r="M24" s="16" t="s">
        <v>1050</v>
      </c>
      <c r="N24" s="13" t="s">
        <v>71</v>
      </c>
      <c r="O24" s="16" t="s">
        <v>54</v>
      </c>
      <c r="P24" s="16" t="s">
        <v>212</v>
      </c>
      <c r="Q24" s="14" t="s">
        <v>49</v>
      </c>
      <c r="R24" s="14" t="s">
        <v>72</v>
      </c>
      <c r="S24" s="13" t="s">
        <v>49</v>
      </c>
      <c r="T24" s="22" t="s">
        <v>453</v>
      </c>
      <c r="U24" s="30" t="s">
        <v>460</v>
      </c>
      <c r="V24" s="30" t="s">
        <v>460</v>
      </c>
      <c r="W24" s="13" t="s">
        <v>49</v>
      </c>
      <c r="X24" s="27" t="s">
        <v>453</v>
      </c>
      <c r="Y24" s="12" t="s">
        <v>453</v>
      </c>
      <c r="Z24" s="13" t="s">
        <v>60</v>
      </c>
      <c r="AA24" s="13" t="s">
        <v>60</v>
      </c>
      <c r="AB24" s="13" t="s">
        <v>1051</v>
      </c>
      <c r="AC24" s="13" t="s">
        <v>1051</v>
      </c>
      <c r="AD24" s="13" t="s">
        <v>124</v>
      </c>
      <c r="AE24" s="13" t="s">
        <v>124</v>
      </c>
      <c r="AF24" s="13" t="s">
        <v>49</v>
      </c>
      <c r="AG24" s="25" t="s">
        <v>453</v>
      </c>
      <c r="AH24" s="21" t="s">
        <v>453</v>
      </c>
      <c r="AI24" s="13" t="s">
        <v>60</v>
      </c>
      <c r="AJ24" s="13" t="s">
        <v>1051</v>
      </c>
      <c r="AK24" s="13" t="s">
        <v>1051</v>
      </c>
      <c r="AM24" s="36">
        <v>5</v>
      </c>
    </row>
    <row r="25" spans="1:39" ht="18" customHeight="1">
      <c r="A25" s="7">
        <f t="shared" si="1"/>
        <v>7</v>
      </c>
      <c r="B25" s="8" t="s">
        <v>1052</v>
      </c>
      <c r="C25" s="7" t="s">
        <v>45</v>
      </c>
      <c r="D25" s="7" t="s">
        <v>202</v>
      </c>
      <c r="E25" s="6" t="s">
        <v>1053</v>
      </c>
      <c r="F25" s="7" t="s">
        <v>949</v>
      </c>
      <c r="G25" s="7" t="s">
        <v>49</v>
      </c>
      <c r="H25" s="7" t="s">
        <v>967</v>
      </c>
      <c r="I25" s="9" t="s">
        <v>968</v>
      </c>
      <c r="J25" s="9" t="s">
        <v>277</v>
      </c>
      <c r="K25" s="9" t="s">
        <v>49</v>
      </c>
      <c r="L25" s="9" t="s">
        <v>277</v>
      </c>
      <c r="M25" s="9" t="s">
        <v>1050</v>
      </c>
      <c r="N25" s="6" t="s">
        <v>71</v>
      </c>
      <c r="O25" s="9" t="s">
        <v>54</v>
      </c>
      <c r="P25" s="9" t="s">
        <v>212</v>
      </c>
      <c r="Q25" s="7" t="s">
        <v>49</v>
      </c>
      <c r="R25" s="7" t="s">
        <v>467</v>
      </c>
      <c r="S25" s="6" t="s">
        <v>49</v>
      </c>
      <c r="T25" s="22" t="s">
        <v>270</v>
      </c>
      <c r="U25" s="22" t="s">
        <v>350</v>
      </c>
      <c r="V25" s="30" t="s">
        <v>1054</v>
      </c>
      <c r="W25" s="6" t="s">
        <v>49</v>
      </c>
      <c r="X25" s="27" t="s">
        <v>350</v>
      </c>
      <c r="Y25" s="12" t="s">
        <v>350</v>
      </c>
      <c r="Z25" s="6" t="s">
        <v>77</v>
      </c>
      <c r="AA25" s="6" t="s">
        <v>77</v>
      </c>
      <c r="AB25" s="6" t="s">
        <v>1055</v>
      </c>
      <c r="AC25" s="6" t="s">
        <v>1055</v>
      </c>
      <c r="AD25" s="6" t="s">
        <v>43</v>
      </c>
      <c r="AE25" s="6" t="s">
        <v>43</v>
      </c>
      <c r="AF25" s="6" t="s">
        <v>49</v>
      </c>
      <c r="AG25" s="25" t="s">
        <v>350</v>
      </c>
      <c r="AH25" s="21" t="s">
        <v>350</v>
      </c>
      <c r="AI25" s="6" t="s">
        <v>77</v>
      </c>
      <c r="AJ25" s="6" t="s">
        <v>1055</v>
      </c>
      <c r="AK25" s="6" t="s">
        <v>1055</v>
      </c>
      <c r="AM25" s="36">
        <v>4</v>
      </c>
    </row>
    <row r="26" spans="1:39" ht="18" customHeight="1">
      <c r="A26" s="14">
        <f t="shared" si="1"/>
        <v>8</v>
      </c>
      <c r="B26" s="15" t="s">
        <v>1056</v>
      </c>
      <c r="C26" s="14" t="s">
        <v>45</v>
      </c>
      <c r="D26" s="14" t="s">
        <v>304</v>
      </c>
      <c r="E26" s="13" t="s">
        <v>738</v>
      </c>
      <c r="F26" s="14" t="s">
        <v>739</v>
      </c>
      <c r="G26" s="14" t="s">
        <v>49</v>
      </c>
      <c r="H26" s="14" t="s">
        <v>967</v>
      </c>
      <c r="I26" s="16" t="s">
        <v>968</v>
      </c>
      <c r="J26" s="16" t="s">
        <v>851</v>
      </c>
      <c r="K26" s="16" t="s">
        <v>49</v>
      </c>
      <c r="L26" s="16" t="s">
        <v>851</v>
      </c>
      <c r="M26" s="16" t="s">
        <v>1050</v>
      </c>
      <c r="N26" s="13" t="s">
        <v>71</v>
      </c>
      <c r="O26" s="16" t="s">
        <v>54</v>
      </c>
      <c r="P26" s="16" t="s">
        <v>212</v>
      </c>
      <c r="Q26" s="14" t="s">
        <v>49</v>
      </c>
      <c r="R26" s="14" t="s">
        <v>263</v>
      </c>
      <c r="S26" s="13" t="s">
        <v>49</v>
      </c>
      <c r="T26" s="22" t="s">
        <v>448</v>
      </c>
      <c r="U26" s="22" t="s">
        <v>297</v>
      </c>
      <c r="V26" s="30" t="s">
        <v>367</v>
      </c>
      <c r="W26" s="13" t="s">
        <v>49</v>
      </c>
      <c r="X26" s="27" t="s">
        <v>297</v>
      </c>
      <c r="Y26" s="12" t="s">
        <v>297</v>
      </c>
      <c r="Z26" s="13" t="s">
        <v>89</v>
      </c>
      <c r="AA26" s="13" t="s">
        <v>89</v>
      </c>
      <c r="AB26" s="13" t="s">
        <v>891</v>
      </c>
      <c r="AC26" s="13" t="s">
        <v>891</v>
      </c>
      <c r="AD26" s="13" t="s">
        <v>140</v>
      </c>
      <c r="AE26" s="13" t="s">
        <v>140</v>
      </c>
      <c r="AF26" s="13" t="s">
        <v>49</v>
      </c>
      <c r="AG26" s="25" t="s">
        <v>297</v>
      </c>
      <c r="AH26" s="21" t="s">
        <v>297</v>
      </c>
      <c r="AI26" s="13" t="s">
        <v>89</v>
      </c>
      <c r="AJ26" s="13" t="s">
        <v>891</v>
      </c>
      <c r="AK26" s="13" t="s">
        <v>891</v>
      </c>
      <c r="AM26" s="36">
        <v>3</v>
      </c>
    </row>
    <row r="27" spans="1:39" ht="18" customHeight="1">
      <c r="A27" s="7">
        <f t="shared" si="1"/>
        <v>9</v>
      </c>
      <c r="B27" s="8" t="s">
        <v>1057</v>
      </c>
      <c r="C27" s="7" t="s">
        <v>45</v>
      </c>
      <c r="D27" s="7" t="s">
        <v>79</v>
      </c>
      <c r="E27" s="6" t="s">
        <v>1034</v>
      </c>
      <c r="F27" s="7" t="s">
        <v>1035</v>
      </c>
      <c r="G27" s="7" t="s">
        <v>49</v>
      </c>
      <c r="H27" s="7" t="s">
        <v>967</v>
      </c>
      <c r="I27" s="9" t="s">
        <v>968</v>
      </c>
      <c r="J27" s="9" t="s">
        <v>1058</v>
      </c>
      <c r="K27" s="9" t="s">
        <v>49</v>
      </c>
      <c r="L27" s="9" t="s">
        <v>1058</v>
      </c>
      <c r="M27" s="9" t="s">
        <v>1059</v>
      </c>
      <c r="N27" s="6" t="s">
        <v>49</v>
      </c>
      <c r="O27" s="9" t="s">
        <v>85</v>
      </c>
      <c r="P27" s="9" t="s">
        <v>212</v>
      </c>
      <c r="Q27" s="7" t="s">
        <v>49</v>
      </c>
      <c r="R27" s="7" t="s">
        <v>1060</v>
      </c>
      <c r="S27" s="6" t="s">
        <v>49</v>
      </c>
      <c r="T27" s="22" t="s">
        <v>343</v>
      </c>
      <c r="U27" s="22" t="s">
        <v>350</v>
      </c>
      <c r="V27" s="22" t="s">
        <v>160</v>
      </c>
      <c r="W27" s="6" t="s">
        <v>49</v>
      </c>
      <c r="X27" s="27" t="s">
        <v>160</v>
      </c>
      <c r="Y27" s="12" t="s">
        <v>160</v>
      </c>
      <c r="Z27" s="6" t="s">
        <v>60</v>
      </c>
      <c r="AA27" s="6" t="s">
        <v>60</v>
      </c>
      <c r="AB27" s="6" t="s">
        <v>1061</v>
      </c>
      <c r="AC27" s="6" t="s">
        <v>1061</v>
      </c>
      <c r="AD27" s="6" t="s">
        <v>152</v>
      </c>
      <c r="AE27" s="6" t="s">
        <v>152</v>
      </c>
      <c r="AF27" s="6" t="s">
        <v>49</v>
      </c>
      <c r="AG27" s="25" t="s">
        <v>160</v>
      </c>
      <c r="AH27" s="21" t="s">
        <v>160</v>
      </c>
      <c r="AI27" s="6" t="s">
        <v>60</v>
      </c>
      <c r="AJ27" s="6" t="s">
        <v>1061</v>
      </c>
      <c r="AK27" s="6" t="s">
        <v>1061</v>
      </c>
      <c r="AM27" s="36">
        <v>2</v>
      </c>
    </row>
    <row r="28" spans="1:39" ht="18" customHeight="1">
      <c r="A28" s="14">
        <f t="shared" si="1"/>
        <v>10</v>
      </c>
      <c r="B28" s="15" t="s">
        <v>155</v>
      </c>
      <c r="C28" s="14" t="s">
        <v>45</v>
      </c>
      <c r="D28" s="14" t="s">
        <v>156</v>
      </c>
      <c r="E28" s="13" t="s">
        <v>1005</v>
      </c>
      <c r="F28" s="14" t="s">
        <v>1006</v>
      </c>
      <c r="G28" s="14" t="s">
        <v>49</v>
      </c>
      <c r="H28" s="14" t="s">
        <v>967</v>
      </c>
      <c r="I28" s="16" t="s">
        <v>968</v>
      </c>
      <c r="J28" s="16" t="s">
        <v>94</v>
      </c>
      <c r="K28" s="16" t="s">
        <v>49</v>
      </c>
      <c r="L28" s="16" t="s">
        <v>94</v>
      </c>
      <c r="M28" s="16" t="s">
        <v>1042</v>
      </c>
      <c r="N28" s="13" t="s">
        <v>49</v>
      </c>
      <c r="O28" s="16" t="s">
        <v>147</v>
      </c>
      <c r="P28" s="16" t="s">
        <v>212</v>
      </c>
      <c r="Q28" s="14" t="s">
        <v>49</v>
      </c>
      <c r="R28" s="14" t="s">
        <v>467</v>
      </c>
      <c r="S28" s="13" t="s">
        <v>49</v>
      </c>
      <c r="T28" s="22" t="s">
        <v>343</v>
      </c>
      <c r="U28" s="22" t="s">
        <v>270</v>
      </c>
      <c r="V28" s="22" t="s">
        <v>160</v>
      </c>
      <c r="W28" s="13" t="s">
        <v>49</v>
      </c>
      <c r="X28" s="27" t="s">
        <v>160</v>
      </c>
      <c r="Y28" s="12" t="s">
        <v>160</v>
      </c>
      <c r="Z28" s="13" t="s">
        <v>77</v>
      </c>
      <c r="AA28" s="13" t="s">
        <v>77</v>
      </c>
      <c r="AB28" s="13" t="s">
        <v>1062</v>
      </c>
      <c r="AC28" s="13" t="s">
        <v>1062</v>
      </c>
      <c r="AD28" s="13" t="s">
        <v>162</v>
      </c>
      <c r="AE28" s="13" t="s">
        <v>162</v>
      </c>
      <c r="AF28" s="13" t="s">
        <v>49</v>
      </c>
      <c r="AG28" s="25" t="s">
        <v>160</v>
      </c>
      <c r="AH28" s="21" t="s">
        <v>160</v>
      </c>
      <c r="AI28" s="13" t="s">
        <v>77</v>
      </c>
      <c r="AJ28" s="13" t="s">
        <v>1062</v>
      </c>
      <c r="AK28" s="13" t="s">
        <v>1062</v>
      </c>
      <c r="AM28" s="36">
        <v>1</v>
      </c>
    </row>
    <row r="29" spans="1:37" ht="18" customHeight="1">
      <c r="A29" s="7">
        <f t="shared" si="1"/>
        <v>11</v>
      </c>
      <c r="B29" s="8" t="s">
        <v>375</v>
      </c>
      <c r="C29" s="7" t="s">
        <v>274</v>
      </c>
      <c r="D29" s="7" t="s">
        <v>286</v>
      </c>
      <c r="E29" s="6" t="s">
        <v>1063</v>
      </c>
      <c r="F29" s="7" t="s">
        <v>1064</v>
      </c>
      <c r="G29" s="7" t="s">
        <v>49</v>
      </c>
      <c r="H29" s="7" t="s">
        <v>967</v>
      </c>
      <c r="I29" s="9" t="s">
        <v>968</v>
      </c>
      <c r="J29" s="9" t="s">
        <v>987</v>
      </c>
      <c r="K29" s="9" t="s">
        <v>49</v>
      </c>
      <c r="L29" s="9" t="s">
        <v>987</v>
      </c>
      <c r="M29" s="9" t="s">
        <v>1048</v>
      </c>
      <c r="N29" s="6" t="s">
        <v>49</v>
      </c>
      <c r="O29" s="9" t="s">
        <v>54</v>
      </c>
      <c r="P29" s="9" t="s">
        <v>212</v>
      </c>
      <c r="Q29" s="7" t="s">
        <v>49</v>
      </c>
      <c r="R29" s="7" t="s">
        <v>119</v>
      </c>
      <c r="S29" s="6" t="s">
        <v>49</v>
      </c>
      <c r="T29" s="22" t="s">
        <v>381</v>
      </c>
      <c r="U29" s="22" t="s">
        <v>281</v>
      </c>
      <c r="V29" s="22" t="s">
        <v>437</v>
      </c>
      <c r="W29" s="6" t="s">
        <v>49</v>
      </c>
      <c r="X29" s="27" t="s">
        <v>437</v>
      </c>
      <c r="Y29" s="12" t="s">
        <v>437</v>
      </c>
      <c r="Z29" s="6" t="s">
        <v>77</v>
      </c>
      <c r="AA29" s="6" t="s">
        <v>77</v>
      </c>
      <c r="AB29" s="6" t="s">
        <v>1065</v>
      </c>
      <c r="AC29" s="6" t="s">
        <v>1065</v>
      </c>
      <c r="AD29" s="6" t="s">
        <v>172</v>
      </c>
      <c r="AE29" s="6" t="s">
        <v>172</v>
      </c>
      <c r="AF29" s="6" t="s">
        <v>49</v>
      </c>
      <c r="AG29" s="25" t="s">
        <v>437</v>
      </c>
      <c r="AH29" s="21" t="s">
        <v>437</v>
      </c>
      <c r="AI29" s="6" t="s">
        <v>77</v>
      </c>
      <c r="AJ29" s="6" t="s">
        <v>1065</v>
      </c>
      <c r="AK29" s="6" t="s">
        <v>1065</v>
      </c>
    </row>
    <row r="30" spans="1:37" ht="18" customHeight="1">
      <c r="A30" s="14">
        <f t="shared" si="1"/>
        <v>12</v>
      </c>
      <c r="B30" s="15" t="s">
        <v>1066</v>
      </c>
      <c r="C30" s="14" t="s">
        <v>45</v>
      </c>
      <c r="D30" s="14" t="s">
        <v>127</v>
      </c>
      <c r="E30" s="13" t="s">
        <v>1067</v>
      </c>
      <c r="F30" s="14" t="s">
        <v>1068</v>
      </c>
      <c r="G30" s="14" t="s">
        <v>49</v>
      </c>
      <c r="H30" s="14" t="s">
        <v>967</v>
      </c>
      <c r="I30" s="16" t="s">
        <v>968</v>
      </c>
      <c r="J30" s="16" t="s">
        <v>277</v>
      </c>
      <c r="K30" s="16" t="s">
        <v>49</v>
      </c>
      <c r="L30" s="16" t="s">
        <v>277</v>
      </c>
      <c r="M30" s="16" t="s">
        <v>1050</v>
      </c>
      <c r="N30" s="13" t="s">
        <v>71</v>
      </c>
      <c r="O30" s="16" t="s">
        <v>54</v>
      </c>
      <c r="P30" s="16" t="s">
        <v>212</v>
      </c>
      <c r="Q30" s="14" t="s">
        <v>49</v>
      </c>
      <c r="R30" s="14" t="s">
        <v>263</v>
      </c>
      <c r="S30" s="13" t="s">
        <v>49</v>
      </c>
      <c r="T30" s="22" t="s">
        <v>53</v>
      </c>
      <c r="U30" s="22" t="s">
        <v>448</v>
      </c>
      <c r="V30" s="22" t="s">
        <v>180</v>
      </c>
      <c r="W30" s="13" t="s">
        <v>49</v>
      </c>
      <c r="X30" s="27" t="s">
        <v>180</v>
      </c>
      <c r="Y30" s="12" t="s">
        <v>180</v>
      </c>
      <c r="Z30" s="13" t="s">
        <v>99</v>
      </c>
      <c r="AA30" s="13" t="s">
        <v>99</v>
      </c>
      <c r="AB30" s="13" t="s">
        <v>1069</v>
      </c>
      <c r="AC30" s="13" t="s">
        <v>1069</v>
      </c>
      <c r="AD30" s="13" t="s">
        <v>183</v>
      </c>
      <c r="AE30" s="13" t="s">
        <v>183</v>
      </c>
      <c r="AF30" s="13" t="s">
        <v>49</v>
      </c>
      <c r="AG30" s="25" t="s">
        <v>180</v>
      </c>
      <c r="AH30" s="21" t="s">
        <v>180</v>
      </c>
      <c r="AI30" s="13" t="s">
        <v>99</v>
      </c>
      <c r="AJ30" s="13" t="s">
        <v>1069</v>
      </c>
      <c r="AK30" s="13" t="s">
        <v>1069</v>
      </c>
    </row>
    <row r="31" spans="1:37" ht="18" customHeight="1">
      <c r="A31" s="7">
        <f t="shared" si="1"/>
        <v>13</v>
      </c>
      <c r="B31" s="8" t="s">
        <v>1070</v>
      </c>
      <c r="C31" s="7" t="s">
        <v>45</v>
      </c>
      <c r="D31" s="7" t="s">
        <v>415</v>
      </c>
      <c r="E31" s="6" t="s">
        <v>1071</v>
      </c>
      <c r="F31" s="7" t="s">
        <v>1072</v>
      </c>
      <c r="G31" s="7" t="s">
        <v>49</v>
      </c>
      <c r="H31" s="7" t="s">
        <v>967</v>
      </c>
      <c r="I31" s="9" t="s">
        <v>968</v>
      </c>
      <c r="J31" s="9" t="s">
        <v>418</v>
      </c>
      <c r="K31" s="9" t="s">
        <v>49</v>
      </c>
      <c r="L31" s="9" t="s">
        <v>418</v>
      </c>
      <c r="M31" s="9" t="s">
        <v>1059</v>
      </c>
      <c r="N31" s="6" t="s">
        <v>49</v>
      </c>
      <c r="O31" s="9" t="s">
        <v>85</v>
      </c>
      <c r="P31" s="9" t="s">
        <v>212</v>
      </c>
      <c r="Q31" s="7" t="s">
        <v>49</v>
      </c>
      <c r="R31" s="7" t="s">
        <v>72</v>
      </c>
      <c r="S31" s="6" t="s">
        <v>49</v>
      </c>
      <c r="T31" s="22" t="s">
        <v>403</v>
      </c>
      <c r="U31" s="22" t="s">
        <v>404</v>
      </c>
      <c r="V31" s="22" t="s">
        <v>428</v>
      </c>
      <c r="W31" s="18" t="s">
        <v>84</v>
      </c>
      <c r="X31" s="27" t="s">
        <v>428</v>
      </c>
      <c r="Y31" s="12" t="s">
        <v>428</v>
      </c>
      <c r="Z31" s="6" t="s">
        <v>77</v>
      </c>
      <c r="AA31" s="6" t="s">
        <v>77</v>
      </c>
      <c r="AB31" s="6" t="s">
        <v>1073</v>
      </c>
      <c r="AC31" s="6" t="s">
        <v>1073</v>
      </c>
      <c r="AD31" s="6" t="s">
        <v>309</v>
      </c>
      <c r="AE31" s="6" t="s">
        <v>309</v>
      </c>
      <c r="AF31" s="6" t="s">
        <v>49</v>
      </c>
      <c r="AG31" s="25" t="s">
        <v>428</v>
      </c>
      <c r="AH31" s="21" t="s">
        <v>428</v>
      </c>
      <c r="AI31" s="6" t="s">
        <v>77</v>
      </c>
      <c r="AJ31" s="6" t="s">
        <v>1073</v>
      </c>
      <c r="AK31" s="6" t="s">
        <v>1073</v>
      </c>
    </row>
    <row r="32" spans="1:37" ht="18" customHeight="1">
      <c r="A32" s="14">
        <f t="shared" si="1"/>
        <v>14</v>
      </c>
      <c r="B32" s="15" t="s">
        <v>1074</v>
      </c>
      <c r="C32" s="14" t="s">
        <v>45</v>
      </c>
      <c r="D32" s="14" t="s">
        <v>79</v>
      </c>
      <c r="E32" s="13" t="s">
        <v>1075</v>
      </c>
      <c r="F32" s="14" t="s">
        <v>166</v>
      </c>
      <c r="G32" s="14" t="s">
        <v>49</v>
      </c>
      <c r="H32" s="14" t="s">
        <v>967</v>
      </c>
      <c r="I32" s="16" t="s">
        <v>968</v>
      </c>
      <c r="J32" s="16" t="s">
        <v>1058</v>
      </c>
      <c r="K32" s="16" t="s">
        <v>49</v>
      </c>
      <c r="L32" s="16" t="s">
        <v>1058</v>
      </c>
      <c r="M32" s="16" t="s">
        <v>1059</v>
      </c>
      <c r="N32" s="13" t="s">
        <v>49</v>
      </c>
      <c r="O32" s="16" t="s">
        <v>85</v>
      </c>
      <c r="P32" s="16" t="s">
        <v>212</v>
      </c>
      <c r="Q32" s="14" t="s">
        <v>49</v>
      </c>
      <c r="R32" s="14" t="s">
        <v>1060</v>
      </c>
      <c r="S32" s="13" t="s">
        <v>49</v>
      </c>
      <c r="T32" s="22" t="s">
        <v>149</v>
      </c>
      <c r="U32" s="22" t="s">
        <v>343</v>
      </c>
      <c r="V32" s="30" t="s">
        <v>307</v>
      </c>
      <c r="W32" s="13" t="s">
        <v>49</v>
      </c>
      <c r="X32" s="27" t="s">
        <v>343</v>
      </c>
      <c r="Y32" s="12" t="s">
        <v>343</v>
      </c>
      <c r="Z32" s="13" t="s">
        <v>89</v>
      </c>
      <c r="AA32" s="13" t="s">
        <v>89</v>
      </c>
      <c r="AB32" s="13" t="s">
        <v>1076</v>
      </c>
      <c r="AC32" s="13" t="s">
        <v>1076</v>
      </c>
      <c r="AD32" s="13" t="s">
        <v>320</v>
      </c>
      <c r="AE32" s="13" t="s">
        <v>320</v>
      </c>
      <c r="AF32" s="13" t="s">
        <v>49</v>
      </c>
      <c r="AG32" s="25" t="s">
        <v>343</v>
      </c>
      <c r="AH32" s="21" t="s">
        <v>343</v>
      </c>
      <c r="AI32" s="13" t="s">
        <v>89</v>
      </c>
      <c r="AJ32" s="13" t="s">
        <v>1076</v>
      </c>
      <c r="AK32" s="13" t="s">
        <v>1076</v>
      </c>
    </row>
    <row r="33" spans="1:37" ht="18" customHeight="1">
      <c r="A33" s="7">
        <f t="shared" si="1"/>
        <v>15</v>
      </c>
      <c r="B33" s="8" t="s">
        <v>397</v>
      </c>
      <c r="C33" s="7" t="s">
        <v>45</v>
      </c>
      <c r="D33" s="7" t="s">
        <v>398</v>
      </c>
      <c r="E33" s="6" t="s">
        <v>528</v>
      </c>
      <c r="F33" s="7" t="s">
        <v>529</v>
      </c>
      <c r="G33" s="7" t="s">
        <v>49</v>
      </c>
      <c r="H33" s="7" t="s">
        <v>967</v>
      </c>
      <c r="I33" s="9" t="s">
        <v>968</v>
      </c>
      <c r="J33" s="9" t="s">
        <v>237</v>
      </c>
      <c r="K33" s="9" t="s">
        <v>49</v>
      </c>
      <c r="L33" s="9" t="s">
        <v>237</v>
      </c>
      <c r="M33" s="9" t="s">
        <v>1077</v>
      </c>
      <c r="N33" s="6" t="s">
        <v>49</v>
      </c>
      <c r="O33" s="9" t="s">
        <v>49</v>
      </c>
      <c r="P33" s="9" t="s">
        <v>212</v>
      </c>
      <c r="Q33" s="7" t="s">
        <v>49</v>
      </c>
      <c r="R33" s="7" t="s">
        <v>467</v>
      </c>
      <c r="S33" s="6" t="s">
        <v>49</v>
      </c>
      <c r="T33" s="22" t="s">
        <v>404</v>
      </c>
      <c r="U33" s="22" t="s">
        <v>428</v>
      </c>
      <c r="V33" s="22" t="s">
        <v>509</v>
      </c>
      <c r="W33" s="18" t="s">
        <v>84</v>
      </c>
      <c r="X33" s="27" t="s">
        <v>509</v>
      </c>
      <c r="Y33" s="12" t="s">
        <v>509</v>
      </c>
      <c r="Z33" s="6" t="s">
        <v>60</v>
      </c>
      <c r="AA33" s="6" t="s">
        <v>60</v>
      </c>
      <c r="AB33" s="6" t="s">
        <v>1078</v>
      </c>
      <c r="AC33" s="6" t="s">
        <v>1078</v>
      </c>
      <c r="AD33" s="6" t="s">
        <v>332</v>
      </c>
      <c r="AE33" s="6" t="s">
        <v>332</v>
      </c>
      <c r="AF33" s="6" t="s">
        <v>49</v>
      </c>
      <c r="AG33" s="25" t="s">
        <v>509</v>
      </c>
      <c r="AH33" s="21" t="s">
        <v>509</v>
      </c>
      <c r="AI33" s="6" t="s">
        <v>60</v>
      </c>
      <c r="AJ33" s="6" t="s">
        <v>1078</v>
      </c>
      <c r="AK33" s="6" t="s">
        <v>1078</v>
      </c>
    </row>
    <row r="34" spans="1:37" ht="18" customHeight="1">
      <c r="A34" s="14">
        <f t="shared" si="1"/>
        <v>16</v>
      </c>
      <c r="B34" s="15" t="s">
        <v>470</v>
      </c>
      <c r="C34" s="14" t="s">
        <v>45</v>
      </c>
      <c r="D34" s="14" t="s">
        <v>79</v>
      </c>
      <c r="E34" s="13" t="s">
        <v>1079</v>
      </c>
      <c r="F34" s="14" t="s">
        <v>809</v>
      </c>
      <c r="G34" s="14" t="s">
        <v>49</v>
      </c>
      <c r="H34" s="14" t="s">
        <v>967</v>
      </c>
      <c r="I34" s="16" t="s">
        <v>968</v>
      </c>
      <c r="J34" s="16" t="s">
        <v>94</v>
      </c>
      <c r="K34" s="16" t="s">
        <v>49</v>
      </c>
      <c r="L34" s="16" t="s">
        <v>94</v>
      </c>
      <c r="M34" s="16" t="s">
        <v>1059</v>
      </c>
      <c r="N34" s="13" t="s">
        <v>49</v>
      </c>
      <c r="O34" s="16" t="s">
        <v>85</v>
      </c>
      <c r="P34" s="16" t="s">
        <v>212</v>
      </c>
      <c r="Q34" s="14" t="s">
        <v>49</v>
      </c>
      <c r="R34" s="14" t="s">
        <v>467</v>
      </c>
      <c r="S34" s="13" t="s">
        <v>49</v>
      </c>
      <c r="T34" s="22" t="s">
        <v>404</v>
      </c>
      <c r="U34" s="22" t="s">
        <v>53</v>
      </c>
      <c r="V34" s="22" t="s">
        <v>180</v>
      </c>
      <c r="W34" s="13" t="s">
        <v>49</v>
      </c>
      <c r="X34" s="27" t="s">
        <v>180</v>
      </c>
      <c r="Y34" s="12" t="s">
        <v>180</v>
      </c>
      <c r="Z34" s="13" t="s">
        <v>99</v>
      </c>
      <c r="AA34" s="13" t="s">
        <v>99</v>
      </c>
      <c r="AB34" s="13" t="s">
        <v>1080</v>
      </c>
      <c r="AC34" s="13" t="s">
        <v>1080</v>
      </c>
      <c r="AD34" s="13" t="s">
        <v>232</v>
      </c>
      <c r="AE34" s="13" t="s">
        <v>232</v>
      </c>
      <c r="AF34" s="13" t="s">
        <v>49</v>
      </c>
      <c r="AG34" s="25" t="s">
        <v>180</v>
      </c>
      <c r="AH34" s="21" t="s">
        <v>180</v>
      </c>
      <c r="AI34" s="13" t="s">
        <v>99</v>
      </c>
      <c r="AJ34" s="13" t="s">
        <v>1080</v>
      </c>
      <c r="AK34" s="13" t="s">
        <v>1080</v>
      </c>
    </row>
    <row r="35" spans="1:37" ht="18" customHeight="1">
      <c r="A35" s="7">
        <f t="shared" si="1"/>
        <v>17</v>
      </c>
      <c r="B35" s="8" t="s">
        <v>1081</v>
      </c>
      <c r="C35" s="7" t="s">
        <v>45</v>
      </c>
      <c r="D35" s="7" t="s">
        <v>1082</v>
      </c>
      <c r="E35" s="6" t="s">
        <v>1083</v>
      </c>
      <c r="F35" s="7" t="s">
        <v>1084</v>
      </c>
      <c r="G35" s="7" t="s">
        <v>49</v>
      </c>
      <c r="H35" s="7" t="s">
        <v>967</v>
      </c>
      <c r="I35" s="9" t="s">
        <v>968</v>
      </c>
      <c r="J35" s="9" t="s">
        <v>1085</v>
      </c>
      <c r="K35" s="9" t="s">
        <v>49</v>
      </c>
      <c r="L35" s="9" t="s">
        <v>1085</v>
      </c>
      <c r="M35" s="9" t="s">
        <v>1042</v>
      </c>
      <c r="N35" s="6" t="s">
        <v>49</v>
      </c>
      <c r="O35" s="9" t="s">
        <v>147</v>
      </c>
      <c r="P35" s="9" t="s">
        <v>212</v>
      </c>
      <c r="Q35" s="7" t="s">
        <v>49</v>
      </c>
      <c r="R35" s="7" t="s">
        <v>72</v>
      </c>
      <c r="S35" s="6" t="s">
        <v>49</v>
      </c>
      <c r="T35" s="22" t="s">
        <v>509</v>
      </c>
      <c r="U35" s="22" t="s">
        <v>53</v>
      </c>
      <c r="V35" s="22" t="s">
        <v>453</v>
      </c>
      <c r="W35" s="6" t="s">
        <v>49</v>
      </c>
      <c r="X35" s="27" t="s">
        <v>453</v>
      </c>
      <c r="Y35" s="12" t="s">
        <v>453</v>
      </c>
      <c r="Z35" s="6" t="s">
        <v>89</v>
      </c>
      <c r="AA35" s="6" t="s">
        <v>89</v>
      </c>
      <c r="AB35" s="6" t="s">
        <v>1086</v>
      </c>
      <c r="AC35" s="6" t="s">
        <v>1086</v>
      </c>
      <c r="AD35" s="6" t="s">
        <v>345</v>
      </c>
      <c r="AE35" s="6" t="s">
        <v>345</v>
      </c>
      <c r="AF35" s="6" t="s">
        <v>49</v>
      </c>
      <c r="AG35" s="25" t="s">
        <v>453</v>
      </c>
      <c r="AH35" s="21" t="s">
        <v>453</v>
      </c>
      <c r="AI35" s="6" t="s">
        <v>89</v>
      </c>
      <c r="AJ35" s="6" t="s">
        <v>1086</v>
      </c>
      <c r="AK35" s="6" t="s">
        <v>1086</v>
      </c>
    </row>
    <row r="36" spans="1:37" ht="18" customHeight="1">
      <c r="A36" s="14">
        <f t="shared" si="1"/>
        <v>18</v>
      </c>
      <c r="B36" s="15" t="s">
        <v>1087</v>
      </c>
      <c r="C36" s="14" t="s">
        <v>274</v>
      </c>
      <c r="D36" s="14" t="s">
        <v>127</v>
      </c>
      <c r="E36" s="13" t="s">
        <v>1088</v>
      </c>
      <c r="F36" s="14" t="s">
        <v>1089</v>
      </c>
      <c r="G36" s="14" t="s">
        <v>49</v>
      </c>
      <c r="H36" s="14" t="s">
        <v>967</v>
      </c>
      <c r="I36" s="16" t="s">
        <v>968</v>
      </c>
      <c r="J36" s="16" t="s">
        <v>851</v>
      </c>
      <c r="K36" s="16" t="s">
        <v>49</v>
      </c>
      <c r="L36" s="16" t="s">
        <v>851</v>
      </c>
      <c r="M36" s="16" t="s">
        <v>1050</v>
      </c>
      <c r="N36" s="13" t="s">
        <v>71</v>
      </c>
      <c r="O36" s="16" t="s">
        <v>54</v>
      </c>
      <c r="P36" s="16" t="s">
        <v>212</v>
      </c>
      <c r="Q36" s="14" t="s">
        <v>49</v>
      </c>
      <c r="R36" s="14" t="s">
        <v>624</v>
      </c>
      <c r="S36" s="13" t="s">
        <v>49</v>
      </c>
      <c r="T36" s="22" t="s">
        <v>280</v>
      </c>
      <c r="U36" s="30" t="s">
        <v>71</v>
      </c>
      <c r="V36" s="30" t="s">
        <v>71</v>
      </c>
      <c r="W36" s="13" t="s">
        <v>49</v>
      </c>
      <c r="X36" s="27" t="s">
        <v>280</v>
      </c>
      <c r="Y36" s="12" t="s">
        <v>280</v>
      </c>
      <c r="Z36" s="13" t="s">
        <v>111</v>
      </c>
      <c r="AA36" s="13" t="s">
        <v>111</v>
      </c>
      <c r="AB36" s="13" t="s">
        <v>1090</v>
      </c>
      <c r="AC36" s="13" t="s">
        <v>1090</v>
      </c>
      <c r="AD36" s="13" t="s">
        <v>191</v>
      </c>
      <c r="AE36" s="13" t="s">
        <v>191</v>
      </c>
      <c r="AF36" s="13" t="s">
        <v>49</v>
      </c>
      <c r="AG36" s="25" t="s">
        <v>280</v>
      </c>
      <c r="AH36" s="21" t="s">
        <v>280</v>
      </c>
      <c r="AI36" s="13" t="s">
        <v>111</v>
      </c>
      <c r="AJ36" s="13" t="s">
        <v>1090</v>
      </c>
      <c r="AK36" s="13" t="s">
        <v>1090</v>
      </c>
    </row>
    <row r="37" spans="1:37" ht="18" customHeight="1">
      <c r="A37" s="7">
        <f t="shared" si="1"/>
        <v>19</v>
      </c>
      <c r="B37" s="8" t="s">
        <v>532</v>
      </c>
      <c r="C37" s="7" t="s">
        <v>45</v>
      </c>
      <c r="D37" s="7" t="s">
        <v>143</v>
      </c>
      <c r="E37" s="6" t="s">
        <v>1091</v>
      </c>
      <c r="F37" s="7" t="s">
        <v>1092</v>
      </c>
      <c r="G37" s="7" t="s">
        <v>49</v>
      </c>
      <c r="H37" s="7" t="s">
        <v>967</v>
      </c>
      <c r="I37" s="9" t="s">
        <v>968</v>
      </c>
      <c r="J37" s="9" t="s">
        <v>237</v>
      </c>
      <c r="K37" s="9" t="s">
        <v>49</v>
      </c>
      <c r="L37" s="9" t="s">
        <v>237</v>
      </c>
      <c r="M37" s="9" t="s">
        <v>1042</v>
      </c>
      <c r="N37" s="6" t="s">
        <v>49</v>
      </c>
      <c r="O37" s="9" t="s">
        <v>147</v>
      </c>
      <c r="P37" s="9" t="s">
        <v>212</v>
      </c>
      <c r="Q37" s="7" t="s">
        <v>49</v>
      </c>
      <c r="R37" s="7" t="s">
        <v>72</v>
      </c>
      <c r="S37" s="6" t="s">
        <v>49</v>
      </c>
      <c r="T37" s="22" t="s">
        <v>428</v>
      </c>
      <c r="U37" s="22" t="s">
        <v>53</v>
      </c>
      <c r="V37" s="22" t="s">
        <v>448</v>
      </c>
      <c r="W37" s="6" t="s">
        <v>49</v>
      </c>
      <c r="X37" s="27" t="s">
        <v>448</v>
      </c>
      <c r="Y37" s="12" t="s">
        <v>448</v>
      </c>
      <c r="Z37" s="6" t="s">
        <v>99</v>
      </c>
      <c r="AA37" s="6" t="s">
        <v>99</v>
      </c>
      <c r="AB37" s="6" t="s">
        <v>1093</v>
      </c>
      <c r="AC37" s="6" t="s">
        <v>1093</v>
      </c>
      <c r="AD37" s="6" t="s">
        <v>362</v>
      </c>
      <c r="AE37" s="6" t="s">
        <v>362</v>
      </c>
      <c r="AF37" s="6" t="s">
        <v>49</v>
      </c>
      <c r="AG37" s="25" t="s">
        <v>448</v>
      </c>
      <c r="AH37" s="21" t="s">
        <v>448</v>
      </c>
      <c r="AI37" s="6" t="s">
        <v>99</v>
      </c>
      <c r="AJ37" s="6" t="s">
        <v>1093</v>
      </c>
      <c r="AK37" s="6" t="s">
        <v>1093</v>
      </c>
    </row>
    <row r="38" spans="1:37" ht="18" customHeight="1">
      <c r="A38" s="14">
        <f t="shared" si="1"/>
        <v>20</v>
      </c>
      <c r="B38" s="15" t="s">
        <v>843</v>
      </c>
      <c r="C38" s="14" t="s">
        <v>45</v>
      </c>
      <c r="D38" s="14" t="s">
        <v>398</v>
      </c>
      <c r="E38" s="13" t="s">
        <v>1094</v>
      </c>
      <c r="F38" s="14" t="s">
        <v>522</v>
      </c>
      <c r="G38" s="14" t="s">
        <v>49</v>
      </c>
      <c r="H38" s="14" t="s">
        <v>967</v>
      </c>
      <c r="I38" s="16" t="s">
        <v>968</v>
      </c>
      <c r="J38" s="16" t="s">
        <v>834</v>
      </c>
      <c r="K38" s="16" t="s">
        <v>49</v>
      </c>
      <c r="L38" s="16" t="s">
        <v>834</v>
      </c>
      <c r="M38" s="16" t="s">
        <v>1077</v>
      </c>
      <c r="N38" s="13" t="s">
        <v>49</v>
      </c>
      <c r="O38" s="16" t="s">
        <v>49</v>
      </c>
      <c r="P38" s="16" t="s">
        <v>212</v>
      </c>
      <c r="Q38" s="14" t="s">
        <v>49</v>
      </c>
      <c r="R38" s="14" t="s">
        <v>263</v>
      </c>
      <c r="S38" s="13" t="s">
        <v>49</v>
      </c>
      <c r="T38" s="22" t="s">
        <v>329</v>
      </c>
      <c r="U38" s="22" t="s">
        <v>428</v>
      </c>
      <c r="V38" s="22" t="s">
        <v>448</v>
      </c>
      <c r="W38" s="13" t="s">
        <v>49</v>
      </c>
      <c r="X38" s="27" t="s">
        <v>448</v>
      </c>
      <c r="Y38" s="12" t="s">
        <v>448</v>
      </c>
      <c r="Z38" s="13" t="s">
        <v>77</v>
      </c>
      <c r="AA38" s="13" t="s">
        <v>77</v>
      </c>
      <c r="AB38" s="13" t="s">
        <v>1095</v>
      </c>
      <c r="AC38" s="13" t="s">
        <v>1095</v>
      </c>
      <c r="AD38" s="13" t="s">
        <v>42</v>
      </c>
      <c r="AE38" s="13" t="s">
        <v>42</v>
      </c>
      <c r="AF38" s="13" t="s">
        <v>49</v>
      </c>
      <c r="AG38" s="25" t="s">
        <v>448</v>
      </c>
      <c r="AH38" s="21" t="s">
        <v>448</v>
      </c>
      <c r="AI38" s="13" t="s">
        <v>77</v>
      </c>
      <c r="AJ38" s="13" t="s">
        <v>1095</v>
      </c>
      <c r="AK38" s="13" t="s">
        <v>1095</v>
      </c>
    </row>
    <row r="39" spans="1:37" ht="18" customHeight="1">
      <c r="A39" s="7">
        <f t="shared" si="1"/>
        <v>21</v>
      </c>
      <c r="B39" s="8" t="s">
        <v>1096</v>
      </c>
      <c r="C39" s="7" t="s">
        <v>45</v>
      </c>
      <c r="D39" s="7" t="s">
        <v>872</v>
      </c>
      <c r="E39" s="6" t="s">
        <v>1097</v>
      </c>
      <c r="F39" s="7" t="s">
        <v>1098</v>
      </c>
      <c r="G39" s="7" t="s">
        <v>49</v>
      </c>
      <c r="H39" s="7" t="s">
        <v>967</v>
      </c>
      <c r="I39" s="9" t="s">
        <v>968</v>
      </c>
      <c r="J39" s="9" t="s">
        <v>1058</v>
      </c>
      <c r="K39" s="9" t="s">
        <v>49</v>
      </c>
      <c r="L39" s="9" t="s">
        <v>1058</v>
      </c>
      <c r="M39" s="9" t="s">
        <v>1050</v>
      </c>
      <c r="N39" s="6" t="s">
        <v>71</v>
      </c>
      <c r="O39" s="9" t="s">
        <v>54</v>
      </c>
      <c r="P39" s="9" t="s">
        <v>212</v>
      </c>
      <c r="Q39" s="7" t="s">
        <v>49</v>
      </c>
      <c r="R39" s="7" t="s">
        <v>263</v>
      </c>
      <c r="S39" s="6" t="s">
        <v>49</v>
      </c>
      <c r="T39" s="22" t="s">
        <v>448</v>
      </c>
      <c r="U39" s="22" t="s">
        <v>338</v>
      </c>
      <c r="V39" s="30" t="s">
        <v>367</v>
      </c>
      <c r="W39" s="6" t="s">
        <v>49</v>
      </c>
      <c r="X39" s="27" t="s">
        <v>338</v>
      </c>
      <c r="Y39" s="12" t="s">
        <v>338</v>
      </c>
      <c r="Z39" s="6" t="s">
        <v>124</v>
      </c>
      <c r="AA39" s="6" t="s">
        <v>124</v>
      </c>
      <c r="AB39" s="6" t="s">
        <v>1099</v>
      </c>
      <c r="AC39" s="6" t="s">
        <v>1099</v>
      </c>
      <c r="AD39" s="6" t="s">
        <v>132</v>
      </c>
      <c r="AE39" s="6" t="s">
        <v>132</v>
      </c>
      <c r="AF39" s="6" t="s">
        <v>49</v>
      </c>
      <c r="AG39" s="25" t="s">
        <v>338</v>
      </c>
      <c r="AH39" s="21" t="s">
        <v>338</v>
      </c>
      <c r="AI39" s="6" t="s">
        <v>124</v>
      </c>
      <c r="AJ39" s="6" t="s">
        <v>1099</v>
      </c>
      <c r="AK39" s="6" t="s">
        <v>1099</v>
      </c>
    </row>
    <row r="40" spans="1:37" ht="18" customHeight="1">
      <c r="A40" s="14">
        <f t="shared" si="1"/>
        <v>22</v>
      </c>
      <c r="B40" s="15" t="s">
        <v>1100</v>
      </c>
      <c r="C40" s="14" t="s">
        <v>45</v>
      </c>
      <c r="D40" s="14" t="s">
        <v>1101</v>
      </c>
      <c r="E40" s="13" t="s">
        <v>251</v>
      </c>
      <c r="F40" s="14" t="s">
        <v>93</v>
      </c>
      <c r="G40" s="14" t="s">
        <v>49</v>
      </c>
      <c r="H40" s="14" t="s">
        <v>967</v>
      </c>
      <c r="I40" s="16" t="s">
        <v>968</v>
      </c>
      <c r="J40" s="16" t="s">
        <v>851</v>
      </c>
      <c r="K40" s="16" t="s">
        <v>49</v>
      </c>
      <c r="L40" s="16" t="s">
        <v>851</v>
      </c>
      <c r="M40" s="16" t="s">
        <v>1042</v>
      </c>
      <c r="N40" s="13" t="s">
        <v>49</v>
      </c>
      <c r="O40" s="16" t="s">
        <v>147</v>
      </c>
      <c r="P40" s="16" t="s">
        <v>212</v>
      </c>
      <c r="Q40" s="14" t="s">
        <v>49</v>
      </c>
      <c r="R40" s="14" t="s">
        <v>1060</v>
      </c>
      <c r="S40" s="13" t="s">
        <v>49</v>
      </c>
      <c r="T40" s="22" t="s">
        <v>428</v>
      </c>
      <c r="U40" s="22" t="s">
        <v>448</v>
      </c>
      <c r="V40" s="22" t="s">
        <v>180</v>
      </c>
      <c r="W40" s="13" t="s">
        <v>49</v>
      </c>
      <c r="X40" s="27" t="s">
        <v>180</v>
      </c>
      <c r="Y40" s="12" t="s">
        <v>180</v>
      </c>
      <c r="Z40" s="13" t="s">
        <v>111</v>
      </c>
      <c r="AA40" s="13" t="s">
        <v>111</v>
      </c>
      <c r="AB40" s="13" t="s">
        <v>1102</v>
      </c>
      <c r="AC40" s="13" t="s">
        <v>1102</v>
      </c>
      <c r="AD40" s="13" t="s">
        <v>385</v>
      </c>
      <c r="AE40" s="13" t="s">
        <v>385</v>
      </c>
      <c r="AF40" s="13" t="s">
        <v>49</v>
      </c>
      <c r="AG40" s="25" t="s">
        <v>180</v>
      </c>
      <c r="AH40" s="21" t="s">
        <v>180</v>
      </c>
      <c r="AI40" s="13" t="s">
        <v>111</v>
      </c>
      <c r="AJ40" s="13" t="s">
        <v>1102</v>
      </c>
      <c r="AK40" s="13" t="s">
        <v>1102</v>
      </c>
    </row>
    <row r="41" spans="1:37" ht="18" customHeight="1">
      <c r="A41" s="7">
        <f t="shared" si="1"/>
        <v>23</v>
      </c>
      <c r="B41" s="8" t="s">
        <v>545</v>
      </c>
      <c r="C41" s="7" t="s">
        <v>45</v>
      </c>
      <c r="D41" s="7" t="s">
        <v>546</v>
      </c>
      <c r="E41" s="6" t="s">
        <v>251</v>
      </c>
      <c r="F41" s="7" t="s">
        <v>93</v>
      </c>
      <c r="G41" s="7" t="s">
        <v>49</v>
      </c>
      <c r="H41" s="7" t="s">
        <v>967</v>
      </c>
      <c r="I41" s="9" t="s">
        <v>968</v>
      </c>
      <c r="J41" s="9" t="s">
        <v>221</v>
      </c>
      <c r="K41" s="9" t="s">
        <v>49</v>
      </c>
      <c r="L41" s="9" t="s">
        <v>221</v>
      </c>
      <c r="M41" s="9" t="s">
        <v>1042</v>
      </c>
      <c r="N41" s="6" t="s">
        <v>49</v>
      </c>
      <c r="O41" s="9" t="s">
        <v>147</v>
      </c>
      <c r="P41" s="9" t="s">
        <v>212</v>
      </c>
      <c r="Q41" s="7" t="s">
        <v>49</v>
      </c>
      <c r="R41" s="7" t="s">
        <v>49</v>
      </c>
      <c r="S41" s="6" t="s">
        <v>49</v>
      </c>
      <c r="T41" s="22" t="s">
        <v>404</v>
      </c>
      <c r="U41" s="22" t="s">
        <v>509</v>
      </c>
      <c r="V41" s="22" t="s">
        <v>53</v>
      </c>
      <c r="W41" s="6" t="s">
        <v>49</v>
      </c>
      <c r="X41" s="27" t="s">
        <v>53</v>
      </c>
      <c r="Y41" s="12" t="s">
        <v>53</v>
      </c>
      <c r="Z41" s="6" t="s">
        <v>124</v>
      </c>
      <c r="AA41" s="6" t="s">
        <v>124</v>
      </c>
      <c r="AB41" s="6" t="s">
        <v>1103</v>
      </c>
      <c r="AC41" s="6" t="s">
        <v>1103</v>
      </c>
      <c r="AD41" s="6" t="s">
        <v>390</v>
      </c>
      <c r="AE41" s="6" t="s">
        <v>390</v>
      </c>
      <c r="AF41" s="6" t="s">
        <v>49</v>
      </c>
      <c r="AG41" s="25" t="s">
        <v>53</v>
      </c>
      <c r="AH41" s="21" t="s">
        <v>53</v>
      </c>
      <c r="AI41" s="6" t="s">
        <v>124</v>
      </c>
      <c r="AJ41" s="6" t="s">
        <v>1103</v>
      </c>
      <c r="AK41" s="6" t="s">
        <v>1103</v>
      </c>
    </row>
    <row r="42" spans="1:37" ht="18" customHeight="1">
      <c r="A42" s="14">
        <f t="shared" si="1"/>
        <v>24</v>
      </c>
      <c r="B42" s="15" t="s">
        <v>1104</v>
      </c>
      <c r="C42" s="14" t="s">
        <v>45</v>
      </c>
      <c r="D42" s="14" t="s">
        <v>134</v>
      </c>
      <c r="E42" s="13" t="s">
        <v>1105</v>
      </c>
      <c r="F42" s="14" t="s">
        <v>371</v>
      </c>
      <c r="G42" s="14" t="s">
        <v>49</v>
      </c>
      <c r="H42" s="14" t="s">
        <v>967</v>
      </c>
      <c r="I42" s="16" t="s">
        <v>968</v>
      </c>
      <c r="J42" s="16" t="s">
        <v>1058</v>
      </c>
      <c r="K42" s="16" t="s">
        <v>49</v>
      </c>
      <c r="L42" s="16" t="s">
        <v>1058</v>
      </c>
      <c r="M42" s="16" t="s">
        <v>1059</v>
      </c>
      <c r="N42" s="13" t="s">
        <v>49</v>
      </c>
      <c r="O42" s="16" t="s">
        <v>85</v>
      </c>
      <c r="P42" s="16" t="s">
        <v>212</v>
      </c>
      <c r="Q42" s="14" t="s">
        <v>49</v>
      </c>
      <c r="R42" s="14" t="s">
        <v>1060</v>
      </c>
      <c r="S42" s="13" t="s">
        <v>49</v>
      </c>
      <c r="T42" s="22" t="s">
        <v>165</v>
      </c>
      <c r="U42" s="22" t="s">
        <v>403</v>
      </c>
      <c r="V42" s="22" t="s">
        <v>53</v>
      </c>
      <c r="W42" s="13" t="s">
        <v>49</v>
      </c>
      <c r="X42" s="27" t="s">
        <v>53</v>
      </c>
      <c r="Y42" s="12" t="s">
        <v>53</v>
      </c>
      <c r="Z42" s="13" t="s">
        <v>111</v>
      </c>
      <c r="AA42" s="13" t="s">
        <v>111</v>
      </c>
      <c r="AB42" s="13" t="s">
        <v>1106</v>
      </c>
      <c r="AC42" s="13" t="s">
        <v>1106</v>
      </c>
      <c r="AD42" s="13" t="s">
        <v>141</v>
      </c>
      <c r="AE42" s="13" t="s">
        <v>141</v>
      </c>
      <c r="AF42" s="13" t="s">
        <v>49</v>
      </c>
      <c r="AG42" s="25" t="s">
        <v>53</v>
      </c>
      <c r="AH42" s="21" t="s">
        <v>53</v>
      </c>
      <c r="AI42" s="13" t="s">
        <v>111</v>
      </c>
      <c r="AJ42" s="13" t="s">
        <v>1106</v>
      </c>
      <c r="AK42" s="13" t="s">
        <v>1106</v>
      </c>
    </row>
    <row r="43" spans="1:37" ht="18" customHeight="1">
      <c r="A43" s="7">
        <f t="shared" si="1"/>
        <v>25</v>
      </c>
      <c r="B43" s="8" t="s">
        <v>1107</v>
      </c>
      <c r="C43" s="7" t="s">
        <v>45</v>
      </c>
      <c r="D43" s="7" t="s">
        <v>101</v>
      </c>
      <c r="E43" s="6" t="s">
        <v>1108</v>
      </c>
      <c r="F43" s="7" t="s">
        <v>529</v>
      </c>
      <c r="G43" s="7" t="s">
        <v>49</v>
      </c>
      <c r="H43" s="7" t="s">
        <v>967</v>
      </c>
      <c r="I43" s="9" t="s">
        <v>968</v>
      </c>
      <c r="J43" s="9" t="s">
        <v>997</v>
      </c>
      <c r="K43" s="9" t="s">
        <v>49</v>
      </c>
      <c r="L43" s="9" t="s">
        <v>997</v>
      </c>
      <c r="M43" s="9" t="s">
        <v>1059</v>
      </c>
      <c r="N43" s="6" t="s">
        <v>49</v>
      </c>
      <c r="O43" s="9" t="s">
        <v>85</v>
      </c>
      <c r="P43" s="9" t="s">
        <v>212</v>
      </c>
      <c r="Q43" s="7" t="s">
        <v>49</v>
      </c>
      <c r="R43" s="7" t="s">
        <v>624</v>
      </c>
      <c r="S43" s="6" t="s">
        <v>49</v>
      </c>
      <c r="T43" s="22" t="s">
        <v>165</v>
      </c>
      <c r="U43" s="30" t="s">
        <v>1109</v>
      </c>
      <c r="V43" s="30" t="s">
        <v>168</v>
      </c>
      <c r="W43" s="6" t="s">
        <v>49</v>
      </c>
      <c r="X43" s="27" t="s">
        <v>165</v>
      </c>
      <c r="Y43" s="12" t="s">
        <v>165</v>
      </c>
      <c r="Z43" s="6" t="s">
        <v>124</v>
      </c>
      <c r="AA43" s="6" t="s">
        <v>124</v>
      </c>
      <c r="AB43" s="6" t="s">
        <v>1110</v>
      </c>
      <c r="AC43" s="6" t="s">
        <v>1110</v>
      </c>
      <c r="AD43" s="6" t="s">
        <v>200</v>
      </c>
      <c r="AE43" s="6" t="s">
        <v>200</v>
      </c>
      <c r="AF43" s="6" t="s">
        <v>49</v>
      </c>
      <c r="AG43" s="25" t="s">
        <v>165</v>
      </c>
      <c r="AH43" s="21" t="s">
        <v>165</v>
      </c>
      <c r="AI43" s="6" t="s">
        <v>124</v>
      </c>
      <c r="AJ43" s="6" t="s">
        <v>1110</v>
      </c>
      <c r="AK43" s="6" t="s">
        <v>1110</v>
      </c>
    </row>
    <row r="44" spans="1:37" ht="18" customHeight="1">
      <c r="A44" s="14">
        <f t="shared" si="1"/>
        <v>26</v>
      </c>
      <c r="B44" s="15" t="s">
        <v>1111</v>
      </c>
      <c r="C44" s="14" t="s">
        <v>45</v>
      </c>
      <c r="D44" s="14" t="s">
        <v>387</v>
      </c>
      <c r="E44" s="13" t="s">
        <v>1112</v>
      </c>
      <c r="F44" s="14" t="s">
        <v>904</v>
      </c>
      <c r="G44" s="14" t="s">
        <v>49</v>
      </c>
      <c r="H44" s="14" t="s">
        <v>967</v>
      </c>
      <c r="I44" s="16" t="s">
        <v>968</v>
      </c>
      <c r="J44" s="16" t="s">
        <v>797</v>
      </c>
      <c r="K44" s="16" t="s">
        <v>49</v>
      </c>
      <c r="L44" s="16" t="s">
        <v>797</v>
      </c>
      <c r="M44" s="16" t="s">
        <v>1048</v>
      </c>
      <c r="N44" s="13" t="s">
        <v>49</v>
      </c>
      <c r="O44" s="16" t="s">
        <v>54</v>
      </c>
      <c r="P44" s="16" t="s">
        <v>212</v>
      </c>
      <c r="Q44" s="14" t="s">
        <v>49</v>
      </c>
      <c r="R44" s="14" t="s">
        <v>119</v>
      </c>
      <c r="S44" s="13" t="s">
        <v>49</v>
      </c>
      <c r="T44" s="22" t="s">
        <v>657</v>
      </c>
      <c r="U44" s="22" t="s">
        <v>578</v>
      </c>
      <c r="V44" s="30" t="s">
        <v>1113</v>
      </c>
      <c r="W44" s="13" t="s">
        <v>49</v>
      </c>
      <c r="X44" s="27" t="s">
        <v>578</v>
      </c>
      <c r="Y44" s="12" t="s">
        <v>578</v>
      </c>
      <c r="Z44" s="13" t="s">
        <v>89</v>
      </c>
      <c r="AA44" s="13" t="s">
        <v>89</v>
      </c>
      <c r="AB44" s="13" t="s">
        <v>1114</v>
      </c>
      <c r="AC44" s="13" t="s">
        <v>1114</v>
      </c>
      <c r="AD44" s="13" t="s">
        <v>112</v>
      </c>
      <c r="AE44" s="13" t="s">
        <v>112</v>
      </c>
      <c r="AF44" s="13" t="s">
        <v>49</v>
      </c>
      <c r="AG44" s="25" t="s">
        <v>578</v>
      </c>
      <c r="AH44" s="21" t="s">
        <v>578</v>
      </c>
      <c r="AI44" s="13" t="s">
        <v>89</v>
      </c>
      <c r="AJ44" s="13" t="s">
        <v>1114</v>
      </c>
      <c r="AK44" s="13" t="s">
        <v>1114</v>
      </c>
    </row>
    <row r="45" spans="1:37" ht="18" customHeight="1">
      <c r="A45" s="7">
        <f t="shared" si="1"/>
        <v>27</v>
      </c>
      <c r="B45" s="8" t="s">
        <v>1115</v>
      </c>
      <c r="C45" s="7" t="s">
        <v>45</v>
      </c>
      <c r="D45" s="7" t="s">
        <v>134</v>
      </c>
      <c r="E45" s="6" t="s">
        <v>533</v>
      </c>
      <c r="F45" s="7" t="s">
        <v>534</v>
      </c>
      <c r="G45" s="7" t="s">
        <v>49</v>
      </c>
      <c r="H45" s="7" t="s">
        <v>967</v>
      </c>
      <c r="I45" s="9" t="s">
        <v>968</v>
      </c>
      <c r="J45" s="9" t="s">
        <v>237</v>
      </c>
      <c r="K45" s="9" t="s">
        <v>49</v>
      </c>
      <c r="L45" s="9" t="s">
        <v>237</v>
      </c>
      <c r="M45" s="9" t="s">
        <v>1059</v>
      </c>
      <c r="N45" s="6" t="s">
        <v>49</v>
      </c>
      <c r="O45" s="9" t="s">
        <v>85</v>
      </c>
      <c r="P45" s="9" t="s">
        <v>212</v>
      </c>
      <c r="Q45" s="7" t="s">
        <v>49</v>
      </c>
      <c r="R45" s="7" t="s">
        <v>1007</v>
      </c>
      <c r="S45" s="6" t="s">
        <v>49</v>
      </c>
      <c r="T45" s="22" t="s">
        <v>329</v>
      </c>
      <c r="U45" s="22" t="s">
        <v>403</v>
      </c>
      <c r="V45" s="30" t="s">
        <v>330</v>
      </c>
      <c r="W45" s="6" t="s">
        <v>49</v>
      </c>
      <c r="X45" s="27" t="s">
        <v>403</v>
      </c>
      <c r="Y45" s="12" t="s">
        <v>403</v>
      </c>
      <c r="Z45" s="6" t="s">
        <v>43</v>
      </c>
      <c r="AA45" s="6" t="s">
        <v>43</v>
      </c>
      <c r="AB45" s="6" t="s">
        <v>1116</v>
      </c>
      <c r="AC45" s="6" t="s">
        <v>1116</v>
      </c>
      <c r="AD45" s="6" t="s">
        <v>422</v>
      </c>
      <c r="AE45" s="6" t="s">
        <v>422</v>
      </c>
      <c r="AF45" s="6" t="s">
        <v>49</v>
      </c>
      <c r="AG45" s="25" t="s">
        <v>403</v>
      </c>
      <c r="AH45" s="21" t="s">
        <v>403</v>
      </c>
      <c r="AI45" s="6" t="s">
        <v>43</v>
      </c>
      <c r="AJ45" s="6" t="s">
        <v>1116</v>
      </c>
      <c r="AK45" s="6" t="s">
        <v>1116</v>
      </c>
    </row>
    <row r="46" spans="1:37" ht="18" customHeight="1">
      <c r="A46" s="14">
        <f t="shared" si="1"/>
        <v>28</v>
      </c>
      <c r="B46" s="15" t="s">
        <v>586</v>
      </c>
      <c r="C46" s="14" t="s">
        <v>45</v>
      </c>
      <c r="D46" s="14" t="s">
        <v>587</v>
      </c>
      <c r="E46" s="13" t="s">
        <v>1117</v>
      </c>
      <c r="F46" s="14" t="s">
        <v>447</v>
      </c>
      <c r="G46" s="14" t="s">
        <v>49</v>
      </c>
      <c r="H46" s="14" t="s">
        <v>967</v>
      </c>
      <c r="I46" s="16" t="s">
        <v>968</v>
      </c>
      <c r="J46" s="16" t="s">
        <v>372</v>
      </c>
      <c r="K46" s="16" t="s">
        <v>49</v>
      </c>
      <c r="L46" s="16" t="s">
        <v>372</v>
      </c>
      <c r="M46" s="16" t="s">
        <v>1077</v>
      </c>
      <c r="N46" s="13" t="s">
        <v>49</v>
      </c>
      <c r="O46" s="16" t="s">
        <v>49</v>
      </c>
      <c r="P46" s="16" t="s">
        <v>212</v>
      </c>
      <c r="Q46" s="14" t="s">
        <v>49</v>
      </c>
      <c r="R46" s="14" t="s">
        <v>624</v>
      </c>
      <c r="S46" s="13" t="s">
        <v>49</v>
      </c>
      <c r="T46" s="22" t="s">
        <v>282</v>
      </c>
      <c r="U46" s="22" t="s">
        <v>329</v>
      </c>
      <c r="V46" s="22" t="s">
        <v>403</v>
      </c>
      <c r="W46" s="13" t="s">
        <v>49</v>
      </c>
      <c r="X46" s="27" t="s">
        <v>403</v>
      </c>
      <c r="Y46" s="12" t="s">
        <v>403</v>
      </c>
      <c r="Z46" s="13" t="s">
        <v>89</v>
      </c>
      <c r="AA46" s="13" t="s">
        <v>89</v>
      </c>
      <c r="AB46" s="13" t="s">
        <v>1118</v>
      </c>
      <c r="AC46" s="13" t="s">
        <v>1118</v>
      </c>
      <c r="AD46" s="13" t="s">
        <v>431</v>
      </c>
      <c r="AE46" s="13" t="s">
        <v>431</v>
      </c>
      <c r="AF46" s="13" t="s">
        <v>49</v>
      </c>
      <c r="AG46" s="25" t="s">
        <v>403</v>
      </c>
      <c r="AH46" s="21" t="s">
        <v>403</v>
      </c>
      <c r="AI46" s="13" t="s">
        <v>89</v>
      </c>
      <c r="AJ46" s="13" t="s">
        <v>1118</v>
      </c>
      <c r="AK46" s="13" t="s">
        <v>1118</v>
      </c>
    </row>
    <row r="47" spans="1:37" ht="18" customHeight="1">
      <c r="A47" s="7">
        <f t="shared" si="1"/>
        <v>29</v>
      </c>
      <c r="B47" s="8" t="s">
        <v>1119</v>
      </c>
      <c r="C47" s="7" t="s">
        <v>45</v>
      </c>
      <c r="D47" s="7" t="s">
        <v>520</v>
      </c>
      <c r="E47" s="6" t="s">
        <v>1120</v>
      </c>
      <c r="F47" s="7" t="s">
        <v>1121</v>
      </c>
      <c r="G47" s="7" t="s">
        <v>49</v>
      </c>
      <c r="H47" s="7" t="s">
        <v>967</v>
      </c>
      <c r="I47" s="9" t="s">
        <v>968</v>
      </c>
      <c r="J47" s="9" t="s">
        <v>221</v>
      </c>
      <c r="K47" s="9" t="s">
        <v>49</v>
      </c>
      <c r="L47" s="9" t="s">
        <v>221</v>
      </c>
      <c r="M47" s="9" t="s">
        <v>1042</v>
      </c>
      <c r="N47" s="6" t="s">
        <v>49</v>
      </c>
      <c r="O47" s="9" t="s">
        <v>147</v>
      </c>
      <c r="P47" s="9" t="s">
        <v>212</v>
      </c>
      <c r="Q47" s="7" t="s">
        <v>49</v>
      </c>
      <c r="R47" s="7" t="s">
        <v>467</v>
      </c>
      <c r="S47" s="6" t="s">
        <v>49</v>
      </c>
      <c r="T47" s="22" t="s">
        <v>383</v>
      </c>
      <c r="U47" s="22" t="s">
        <v>282</v>
      </c>
      <c r="V47" s="22" t="s">
        <v>165</v>
      </c>
      <c r="W47" s="6" t="s">
        <v>49</v>
      </c>
      <c r="X47" s="27" t="s">
        <v>165</v>
      </c>
      <c r="Y47" s="12" t="s">
        <v>165</v>
      </c>
      <c r="Z47" s="6" t="s">
        <v>43</v>
      </c>
      <c r="AA47" s="6" t="s">
        <v>43</v>
      </c>
      <c r="AB47" s="6" t="s">
        <v>1122</v>
      </c>
      <c r="AC47" s="6" t="s">
        <v>1122</v>
      </c>
      <c r="AD47" s="6" t="s">
        <v>439</v>
      </c>
      <c r="AE47" s="6" t="s">
        <v>439</v>
      </c>
      <c r="AF47" s="6" t="s">
        <v>49</v>
      </c>
      <c r="AG47" s="25" t="s">
        <v>165</v>
      </c>
      <c r="AH47" s="21" t="s">
        <v>165</v>
      </c>
      <c r="AI47" s="6" t="s">
        <v>43</v>
      </c>
      <c r="AJ47" s="6" t="s">
        <v>1122</v>
      </c>
      <c r="AK47" s="6" t="s">
        <v>1122</v>
      </c>
    </row>
    <row r="48" spans="1:37" ht="18" customHeight="1">
      <c r="A48" s="14">
        <f t="shared" si="1"/>
        <v>30</v>
      </c>
      <c r="B48" s="15" t="s">
        <v>648</v>
      </c>
      <c r="C48" s="14" t="s">
        <v>45</v>
      </c>
      <c r="D48" s="14" t="s">
        <v>649</v>
      </c>
      <c r="E48" s="13" t="s">
        <v>1123</v>
      </c>
      <c r="F48" s="14" t="s">
        <v>1124</v>
      </c>
      <c r="G48" s="14" t="s">
        <v>49</v>
      </c>
      <c r="H48" s="14" t="s">
        <v>967</v>
      </c>
      <c r="I48" s="16" t="s">
        <v>968</v>
      </c>
      <c r="J48" s="16" t="s">
        <v>94</v>
      </c>
      <c r="K48" s="16" t="s">
        <v>49</v>
      </c>
      <c r="L48" s="16" t="s">
        <v>94</v>
      </c>
      <c r="M48" s="16" t="s">
        <v>1077</v>
      </c>
      <c r="N48" s="13" t="s">
        <v>49</v>
      </c>
      <c r="O48" s="16" t="s">
        <v>49</v>
      </c>
      <c r="P48" s="16" t="s">
        <v>212</v>
      </c>
      <c r="Q48" s="14" t="s">
        <v>49</v>
      </c>
      <c r="R48" s="14" t="s">
        <v>49</v>
      </c>
      <c r="S48" s="13" t="s">
        <v>49</v>
      </c>
      <c r="T48" s="22" t="s">
        <v>329</v>
      </c>
      <c r="U48" s="22" t="s">
        <v>404</v>
      </c>
      <c r="V48" s="22" t="s">
        <v>428</v>
      </c>
      <c r="W48" s="13" t="s">
        <v>49</v>
      </c>
      <c r="X48" s="27" t="s">
        <v>428</v>
      </c>
      <c r="Y48" s="12" t="s">
        <v>428</v>
      </c>
      <c r="Z48" s="13" t="s">
        <v>99</v>
      </c>
      <c r="AA48" s="13" t="s">
        <v>99</v>
      </c>
      <c r="AB48" s="13" t="s">
        <v>1125</v>
      </c>
      <c r="AC48" s="13" t="s">
        <v>1125</v>
      </c>
      <c r="AD48" s="13" t="s">
        <v>444</v>
      </c>
      <c r="AE48" s="13" t="s">
        <v>444</v>
      </c>
      <c r="AF48" s="13" t="s">
        <v>49</v>
      </c>
      <c r="AG48" s="25" t="s">
        <v>428</v>
      </c>
      <c r="AH48" s="21" t="s">
        <v>428</v>
      </c>
      <c r="AI48" s="13" t="s">
        <v>99</v>
      </c>
      <c r="AJ48" s="13" t="s">
        <v>1125</v>
      </c>
      <c r="AK48" s="13" t="s">
        <v>1125</v>
      </c>
    </row>
    <row r="49" spans="1:37" ht="18" customHeight="1">
      <c r="A49" s="7">
        <f t="shared" si="1"/>
        <v>31</v>
      </c>
      <c r="B49" s="8" t="s">
        <v>1126</v>
      </c>
      <c r="C49" s="7" t="s">
        <v>45</v>
      </c>
      <c r="D49" s="7" t="s">
        <v>415</v>
      </c>
      <c r="E49" s="6" t="s">
        <v>1127</v>
      </c>
      <c r="F49" s="7" t="s">
        <v>669</v>
      </c>
      <c r="G49" s="7" t="s">
        <v>49</v>
      </c>
      <c r="H49" s="7" t="s">
        <v>967</v>
      </c>
      <c r="I49" s="9" t="s">
        <v>968</v>
      </c>
      <c r="J49" s="9" t="s">
        <v>851</v>
      </c>
      <c r="K49" s="9" t="s">
        <v>49</v>
      </c>
      <c r="L49" s="9" t="s">
        <v>851</v>
      </c>
      <c r="M49" s="9" t="s">
        <v>1059</v>
      </c>
      <c r="N49" s="6" t="s">
        <v>49</v>
      </c>
      <c r="O49" s="9" t="s">
        <v>85</v>
      </c>
      <c r="P49" s="9" t="s">
        <v>212</v>
      </c>
      <c r="Q49" s="7" t="s">
        <v>49</v>
      </c>
      <c r="R49" s="7" t="s">
        <v>1060</v>
      </c>
      <c r="S49" s="6" t="s">
        <v>49</v>
      </c>
      <c r="T49" s="22" t="s">
        <v>282</v>
      </c>
      <c r="U49" s="22" t="s">
        <v>329</v>
      </c>
      <c r="V49" s="22" t="s">
        <v>404</v>
      </c>
      <c r="W49" s="18" t="s">
        <v>420</v>
      </c>
      <c r="X49" s="27" t="s">
        <v>404</v>
      </c>
      <c r="Y49" s="12" t="s">
        <v>404</v>
      </c>
      <c r="Z49" s="6" t="s">
        <v>140</v>
      </c>
      <c r="AA49" s="6" t="s">
        <v>140</v>
      </c>
      <c r="AB49" s="6" t="s">
        <v>1128</v>
      </c>
      <c r="AC49" s="6" t="s">
        <v>1128</v>
      </c>
      <c r="AD49" s="6" t="s">
        <v>451</v>
      </c>
      <c r="AE49" s="6" t="s">
        <v>451</v>
      </c>
      <c r="AF49" s="6" t="s">
        <v>49</v>
      </c>
      <c r="AG49" s="25" t="s">
        <v>404</v>
      </c>
      <c r="AH49" s="21" t="s">
        <v>404</v>
      </c>
      <c r="AI49" s="6" t="s">
        <v>140</v>
      </c>
      <c r="AJ49" s="6" t="s">
        <v>1128</v>
      </c>
      <c r="AK49" s="6" t="s">
        <v>1128</v>
      </c>
    </row>
    <row r="50" spans="1:37" ht="18" customHeight="1">
      <c r="A50" s="14">
        <f t="shared" si="1"/>
        <v>32</v>
      </c>
      <c r="B50" s="15" t="s">
        <v>626</v>
      </c>
      <c r="C50" s="14" t="s">
        <v>45</v>
      </c>
      <c r="D50" s="14" t="s">
        <v>627</v>
      </c>
      <c r="E50" s="13" t="s">
        <v>1129</v>
      </c>
      <c r="F50" s="14" t="s">
        <v>1130</v>
      </c>
      <c r="G50" s="14" t="s">
        <v>49</v>
      </c>
      <c r="H50" s="14" t="s">
        <v>967</v>
      </c>
      <c r="I50" s="16" t="s">
        <v>968</v>
      </c>
      <c r="J50" s="16" t="s">
        <v>418</v>
      </c>
      <c r="K50" s="16" t="s">
        <v>49</v>
      </c>
      <c r="L50" s="16" t="s">
        <v>418</v>
      </c>
      <c r="M50" s="16" t="s">
        <v>1042</v>
      </c>
      <c r="N50" s="13" t="s">
        <v>49</v>
      </c>
      <c r="O50" s="16" t="s">
        <v>147</v>
      </c>
      <c r="P50" s="16" t="s">
        <v>212</v>
      </c>
      <c r="Q50" s="14" t="s">
        <v>49</v>
      </c>
      <c r="R50" s="14" t="s">
        <v>467</v>
      </c>
      <c r="S50" s="13" t="s">
        <v>49</v>
      </c>
      <c r="T50" s="22" t="s">
        <v>282</v>
      </c>
      <c r="U50" s="22" t="s">
        <v>329</v>
      </c>
      <c r="V50" s="22" t="s">
        <v>403</v>
      </c>
      <c r="W50" s="13" t="s">
        <v>49</v>
      </c>
      <c r="X50" s="27" t="s">
        <v>403</v>
      </c>
      <c r="Y50" s="12" t="s">
        <v>403</v>
      </c>
      <c r="Z50" s="13" t="s">
        <v>140</v>
      </c>
      <c r="AA50" s="13" t="s">
        <v>140</v>
      </c>
      <c r="AB50" s="13" t="s">
        <v>1131</v>
      </c>
      <c r="AC50" s="13" t="s">
        <v>1131</v>
      </c>
      <c r="AD50" s="13" t="s">
        <v>455</v>
      </c>
      <c r="AE50" s="13" t="s">
        <v>455</v>
      </c>
      <c r="AF50" s="13" t="s">
        <v>49</v>
      </c>
      <c r="AG50" s="25" t="s">
        <v>403</v>
      </c>
      <c r="AH50" s="21" t="s">
        <v>403</v>
      </c>
      <c r="AI50" s="13" t="s">
        <v>140</v>
      </c>
      <c r="AJ50" s="13" t="s">
        <v>1131</v>
      </c>
      <c r="AK50" s="13" t="s">
        <v>1131</v>
      </c>
    </row>
    <row r="51" spans="1:37" ht="18" customHeight="1">
      <c r="A51" s="7">
        <f t="shared" si="1"/>
        <v>33</v>
      </c>
      <c r="B51" s="8" t="s">
        <v>1132</v>
      </c>
      <c r="C51" s="7" t="s">
        <v>45</v>
      </c>
      <c r="D51" s="7" t="s">
        <v>134</v>
      </c>
      <c r="E51" s="6" t="s">
        <v>1133</v>
      </c>
      <c r="F51" s="7" t="s">
        <v>1134</v>
      </c>
      <c r="G51" s="7" t="s">
        <v>49</v>
      </c>
      <c r="H51" s="7" t="s">
        <v>967</v>
      </c>
      <c r="I51" s="9" t="s">
        <v>968</v>
      </c>
      <c r="J51" s="9" t="s">
        <v>1058</v>
      </c>
      <c r="K51" s="9" t="s">
        <v>49</v>
      </c>
      <c r="L51" s="9" t="s">
        <v>1058</v>
      </c>
      <c r="M51" s="9" t="s">
        <v>1059</v>
      </c>
      <c r="N51" s="6" t="s">
        <v>49</v>
      </c>
      <c r="O51" s="9" t="s">
        <v>85</v>
      </c>
      <c r="P51" s="9" t="s">
        <v>212</v>
      </c>
      <c r="Q51" s="7" t="s">
        <v>49</v>
      </c>
      <c r="R51" s="7" t="s">
        <v>1060</v>
      </c>
      <c r="S51" s="6" t="s">
        <v>49</v>
      </c>
      <c r="T51" s="22" t="s">
        <v>165</v>
      </c>
      <c r="U51" s="22" t="s">
        <v>403</v>
      </c>
      <c r="V51" s="22" t="s">
        <v>404</v>
      </c>
      <c r="W51" s="6" t="s">
        <v>49</v>
      </c>
      <c r="X51" s="27" t="s">
        <v>404</v>
      </c>
      <c r="Y51" s="12" t="s">
        <v>404</v>
      </c>
      <c r="Z51" s="6" t="s">
        <v>152</v>
      </c>
      <c r="AA51" s="6" t="s">
        <v>152</v>
      </c>
      <c r="AB51" s="6" t="s">
        <v>1135</v>
      </c>
      <c r="AC51" s="6" t="s">
        <v>1135</v>
      </c>
      <c r="AD51" s="6" t="s">
        <v>462</v>
      </c>
      <c r="AE51" s="6" t="s">
        <v>462</v>
      </c>
      <c r="AF51" s="6" t="s">
        <v>49</v>
      </c>
      <c r="AG51" s="25" t="s">
        <v>404</v>
      </c>
      <c r="AH51" s="21" t="s">
        <v>404</v>
      </c>
      <c r="AI51" s="6" t="s">
        <v>152</v>
      </c>
      <c r="AJ51" s="6" t="s">
        <v>1135</v>
      </c>
      <c r="AK51" s="6" t="s">
        <v>1135</v>
      </c>
    </row>
    <row r="52" spans="1:37" ht="18" customHeight="1">
      <c r="A52" s="14">
        <f t="shared" si="1"/>
        <v>34</v>
      </c>
      <c r="B52" s="15" t="s">
        <v>1136</v>
      </c>
      <c r="C52" s="14" t="s">
        <v>45</v>
      </c>
      <c r="D52" s="14" t="s">
        <v>79</v>
      </c>
      <c r="E52" s="13" t="s">
        <v>1137</v>
      </c>
      <c r="F52" s="14" t="s">
        <v>1138</v>
      </c>
      <c r="G52" s="14" t="s">
        <v>49</v>
      </c>
      <c r="H52" s="14" t="s">
        <v>967</v>
      </c>
      <c r="I52" s="16" t="s">
        <v>968</v>
      </c>
      <c r="J52" s="16" t="s">
        <v>49</v>
      </c>
      <c r="K52" s="16" t="s">
        <v>49</v>
      </c>
      <c r="L52" s="16" t="s">
        <v>49</v>
      </c>
      <c r="M52" s="16" t="s">
        <v>1059</v>
      </c>
      <c r="N52" s="13" t="s">
        <v>49</v>
      </c>
      <c r="O52" s="16" t="s">
        <v>85</v>
      </c>
      <c r="P52" s="16" t="s">
        <v>212</v>
      </c>
      <c r="Q52" s="14" t="s">
        <v>49</v>
      </c>
      <c r="R52" s="14" t="s">
        <v>49</v>
      </c>
      <c r="S52" s="13" t="s">
        <v>49</v>
      </c>
      <c r="T52" s="30" t="s">
        <v>1139</v>
      </c>
      <c r="U52" s="22" t="s">
        <v>329</v>
      </c>
      <c r="V52" s="30" t="s">
        <v>1140</v>
      </c>
      <c r="W52" s="13" t="s">
        <v>49</v>
      </c>
      <c r="X52" s="27" t="s">
        <v>329</v>
      </c>
      <c r="Y52" s="12" t="s">
        <v>329</v>
      </c>
      <c r="Z52" s="13" t="s">
        <v>162</v>
      </c>
      <c r="AA52" s="13" t="s">
        <v>162</v>
      </c>
      <c r="AB52" s="13" t="s">
        <v>1141</v>
      </c>
      <c r="AC52" s="13" t="s">
        <v>1141</v>
      </c>
      <c r="AD52" s="13" t="s">
        <v>469</v>
      </c>
      <c r="AE52" s="13" t="s">
        <v>469</v>
      </c>
      <c r="AF52" s="13" t="s">
        <v>49</v>
      </c>
      <c r="AG52" s="25" t="s">
        <v>329</v>
      </c>
      <c r="AH52" s="21" t="s">
        <v>329</v>
      </c>
      <c r="AI52" s="13" t="s">
        <v>162</v>
      </c>
      <c r="AJ52" s="13" t="s">
        <v>1141</v>
      </c>
      <c r="AK52" s="13" t="s">
        <v>1141</v>
      </c>
    </row>
    <row r="53" spans="1:37" ht="18" customHeight="1">
      <c r="A53" s="7">
        <f t="shared" si="1"/>
        <v>35</v>
      </c>
      <c r="B53" s="8" t="s">
        <v>1142</v>
      </c>
      <c r="C53" s="7" t="s">
        <v>274</v>
      </c>
      <c r="D53" s="7" t="s">
        <v>322</v>
      </c>
      <c r="E53" s="6" t="s">
        <v>1143</v>
      </c>
      <c r="F53" s="7" t="s">
        <v>1144</v>
      </c>
      <c r="G53" s="7" t="s">
        <v>49</v>
      </c>
      <c r="H53" s="7" t="s">
        <v>967</v>
      </c>
      <c r="I53" s="9" t="s">
        <v>968</v>
      </c>
      <c r="J53" s="9" t="s">
        <v>94</v>
      </c>
      <c r="K53" s="9" t="s">
        <v>49</v>
      </c>
      <c r="L53" s="9" t="s">
        <v>94</v>
      </c>
      <c r="M53" s="9" t="s">
        <v>1048</v>
      </c>
      <c r="N53" s="6" t="s">
        <v>49</v>
      </c>
      <c r="O53" s="9" t="s">
        <v>54</v>
      </c>
      <c r="P53" s="9" t="s">
        <v>212</v>
      </c>
      <c r="Q53" s="7" t="s">
        <v>49</v>
      </c>
      <c r="R53" s="7" t="s">
        <v>138</v>
      </c>
      <c r="S53" s="6" t="s">
        <v>49</v>
      </c>
      <c r="T53" s="22" t="s">
        <v>1145</v>
      </c>
      <c r="U53" s="22" t="s">
        <v>916</v>
      </c>
      <c r="V53" s="30" t="s">
        <v>1146</v>
      </c>
      <c r="W53" s="6" t="s">
        <v>49</v>
      </c>
      <c r="X53" s="27" t="s">
        <v>916</v>
      </c>
      <c r="Y53" s="12" t="s">
        <v>916</v>
      </c>
      <c r="Z53" s="6" t="s">
        <v>99</v>
      </c>
      <c r="AA53" s="6" t="s">
        <v>99</v>
      </c>
      <c r="AB53" s="6" t="s">
        <v>1147</v>
      </c>
      <c r="AC53" s="6" t="s">
        <v>1147</v>
      </c>
      <c r="AD53" s="6" t="s">
        <v>475</v>
      </c>
      <c r="AE53" s="6" t="s">
        <v>475</v>
      </c>
      <c r="AF53" s="6" t="s">
        <v>49</v>
      </c>
      <c r="AG53" s="25" t="s">
        <v>916</v>
      </c>
      <c r="AH53" s="21" t="s">
        <v>916</v>
      </c>
      <c r="AI53" s="6" t="s">
        <v>99</v>
      </c>
      <c r="AJ53" s="6" t="s">
        <v>1147</v>
      </c>
      <c r="AK53" s="6" t="s">
        <v>1147</v>
      </c>
    </row>
    <row r="54" spans="1:37" ht="18" customHeight="1">
      <c r="A54" s="14">
        <f t="shared" si="1"/>
        <v>36</v>
      </c>
      <c r="B54" s="15" t="s">
        <v>1148</v>
      </c>
      <c r="C54" s="14" t="s">
        <v>274</v>
      </c>
      <c r="D54" s="14" t="s">
        <v>433</v>
      </c>
      <c r="E54" s="13" t="s">
        <v>1149</v>
      </c>
      <c r="F54" s="14" t="s">
        <v>1150</v>
      </c>
      <c r="G54" s="14" t="s">
        <v>49</v>
      </c>
      <c r="H54" s="14" t="s">
        <v>967</v>
      </c>
      <c r="I54" s="16" t="s">
        <v>968</v>
      </c>
      <c r="J54" s="16" t="s">
        <v>1058</v>
      </c>
      <c r="K54" s="16" t="s">
        <v>49</v>
      </c>
      <c r="L54" s="16" t="s">
        <v>1058</v>
      </c>
      <c r="M54" s="16" t="s">
        <v>1048</v>
      </c>
      <c r="N54" s="13" t="s">
        <v>49</v>
      </c>
      <c r="O54" s="16" t="s">
        <v>54</v>
      </c>
      <c r="P54" s="16" t="s">
        <v>212</v>
      </c>
      <c r="Q54" s="14" t="s">
        <v>49</v>
      </c>
      <c r="R54" s="14" t="s">
        <v>138</v>
      </c>
      <c r="S54" s="13" t="s">
        <v>49</v>
      </c>
      <c r="T54" s="22" t="s">
        <v>916</v>
      </c>
      <c r="U54" s="30" t="s">
        <v>1146</v>
      </c>
      <c r="V54" s="22" t="s">
        <v>598</v>
      </c>
      <c r="W54" s="13" t="s">
        <v>49</v>
      </c>
      <c r="X54" s="27" t="s">
        <v>598</v>
      </c>
      <c r="Y54" s="12" t="s">
        <v>598</v>
      </c>
      <c r="Z54" s="13" t="s">
        <v>111</v>
      </c>
      <c r="AA54" s="13" t="s">
        <v>111</v>
      </c>
      <c r="AB54" s="13" t="s">
        <v>1151</v>
      </c>
      <c r="AC54" s="13" t="s">
        <v>1151</v>
      </c>
      <c r="AD54" s="13" t="s">
        <v>484</v>
      </c>
      <c r="AE54" s="13" t="s">
        <v>484</v>
      </c>
      <c r="AF54" s="13" t="s">
        <v>49</v>
      </c>
      <c r="AG54" s="25" t="s">
        <v>598</v>
      </c>
      <c r="AH54" s="21" t="s">
        <v>598</v>
      </c>
      <c r="AI54" s="13" t="s">
        <v>111</v>
      </c>
      <c r="AJ54" s="13" t="s">
        <v>1151</v>
      </c>
      <c r="AK54" s="13" t="s">
        <v>1151</v>
      </c>
    </row>
    <row r="55" spans="1:37" ht="18" customHeight="1">
      <c r="A55" s="7">
        <f t="shared" si="1"/>
        <v>37</v>
      </c>
      <c r="B55" s="8" t="s">
        <v>1152</v>
      </c>
      <c r="C55" s="7" t="s">
        <v>274</v>
      </c>
      <c r="D55" s="7" t="s">
        <v>640</v>
      </c>
      <c r="E55" s="6" t="s">
        <v>1153</v>
      </c>
      <c r="F55" s="7" t="s">
        <v>1154</v>
      </c>
      <c r="G55" s="7" t="s">
        <v>49</v>
      </c>
      <c r="H55" s="7" t="s">
        <v>967</v>
      </c>
      <c r="I55" s="9" t="s">
        <v>968</v>
      </c>
      <c r="J55" s="9" t="s">
        <v>851</v>
      </c>
      <c r="K55" s="9" t="s">
        <v>49</v>
      </c>
      <c r="L55" s="9" t="s">
        <v>851</v>
      </c>
      <c r="M55" s="9" t="s">
        <v>1048</v>
      </c>
      <c r="N55" s="6" t="s">
        <v>49</v>
      </c>
      <c r="O55" s="9" t="s">
        <v>54</v>
      </c>
      <c r="P55" s="9" t="s">
        <v>212</v>
      </c>
      <c r="Q55" s="7" t="s">
        <v>49</v>
      </c>
      <c r="R55" s="7" t="s">
        <v>72</v>
      </c>
      <c r="S55" s="6" t="s">
        <v>49</v>
      </c>
      <c r="T55" s="22" t="s">
        <v>715</v>
      </c>
      <c r="U55" s="22" t="s">
        <v>716</v>
      </c>
      <c r="V55" s="30" t="s">
        <v>1155</v>
      </c>
      <c r="W55" s="6" t="s">
        <v>49</v>
      </c>
      <c r="X55" s="27" t="s">
        <v>716</v>
      </c>
      <c r="Y55" s="12" t="s">
        <v>716</v>
      </c>
      <c r="Z55" s="6" t="s">
        <v>124</v>
      </c>
      <c r="AA55" s="6" t="s">
        <v>124</v>
      </c>
      <c r="AB55" s="6" t="s">
        <v>1156</v>
      </c>
      <c r="AC55" s="6" t="s">
        <v>1156</v>
      </c>
      <c r="AD55" s="6" t="s">
        <v>487</v>
      </c>
      <c r="AE55" s="6" t="s">
        <v>487</v>
      </c>
      <c r="AF55" s="6" t="s">
        <v>49</v>
      </c>
      <c r="AG55" s="25" t="s">
        <v>716</v>
      </c>
      <c r="AH55" s="21" t="s">
        <v>716</v>
      </c>
      <c r="AI55" s="6" t="s">
        <v>124</v>
      </c>
      <c r="AJ55" s="6" t="s">
        <v>1156</v>
      </c>
      <c r="AK55" s="6" t="s">
        <v>1156</v>
      </c>
    </row>
    <row r="56" spans="1:37" ht="18" customHeight="1">
      <c r="A56" s="14">
        <f t="shared" si="1"/>
        <v>38</v>
      </c>
      <c r="B56" s="15" t="s">
        <v>1157</v>
      </c>
      <c r="C56" s="14" t="s">
        <v>45</v>
      </c>
      <c r="D56" s="14" t="s">
        <v>640</v>
      </c>
      <c r="E56" s="13" t="s">
        <v>1158</v>
      </c>
      <c r="F56" s="14" t="s">
        <v>1159</v>
      </c>
      <c r="G56" s="14" t="s">
        <v>49</v>
      </c>
      <c r="H56" s="14" t="s">
        <v>967</v>
      </c>
      <c r="I56" s="16" t="s">
        <v>968</v>
      </c>
      <c r="J56" s="16" t="s">
        <v>94</v>
      </c>
      <c r="K56" s="16" t="s">
        <v>49</v>
      </c>
      <c r="L56" s="16" t="s">
        <v>94</v>
      </c>
      <c r="M56" s="16" t="s">
        <v>1077</v>
      </c>
      <c r="N56" s="13" t="s">
        <v>49</v>
      </c>
      <c r="O56" s="16" t="s">
        <v>49</v>
      </c>
      <c r="P56" s="16" t="s">
        <v>212</v>
      </c>
      <c r="Q56" s="14" t="s">
        <v>49</v>
      </c>
      <c r="R56" s="14" t="s">
        <v>624</v>
      </c>
      <c r="S56" s="13" t="s">
        <v>49</v>
      </c>
      <c r="T56" s="22" t="s">
        <v>703</v>
      </c>
      <c r="U56" s="22" t="s">
        <v>382</v>
      </c>
      <c r="V56" s="30" t="s">
        <v>71</v>
      </c>
      <c r="W56" s="13" t="s">
        <v>49</v>
      </c>
      <c r="X56" s="27" t="s">
        <v>382</v>
      </c>
      <c r="Y56" s="12" t="s">
        <v>382</v>
      </c>
      <c r="Z56" s="13" t="s">
        <v>111</v>
      </c>
      <c r="AA56" s="13" t="s">
        <v>111</v>
      </c>
      <c r="AB56" s="13" t="s">
        <v>1160</v>
      </c>
      <c r="AC56" s="13" t="s">
        <v>1160</v>
      </c>
      <c r="AD56" s="13" t="s">
        <v>493</v>
      </c>
      <c r="AE56" s="13" t="s">
        <v>493</v>
      </c>
      <c r="AF56" s="13" t="s">
        <v>49</v>
      </c>
      <c r="AG56" s="25" t="s">
        <v>382</v>
      </c>
      <c r="AH56" s="21" t="s">
        <v>382</v>
      </c>
      <c r="AI56" s="13" t="s">
        <v>111</v>
      </c>
      <c r="AJ56" s="13" t="s">
        <v>1160</v>
      </c>
      <c r="AK56" s="13" t="s">
        <v>1160</v>
      </c>
    </row>
    <row r="57" spans="1:37" ht="18" customHeight="1">
      <c r="A57" s="7">
        <f t="shared" si="1"/>
        <v>39</v>
      </c>
      <c r="B57" s="8" t="s">
        <v>1161</v>
      </c>
      <c r="C57" s="7" t="s">
        <v>45</v>
      </c>
      <c r="D57" s="7" t="s">
        <v>143</v>
      </c>
      <c r="E57" s="6" t="s">
        <v>1162</v>
      </c>
      <c r="F57" s="7" t="s">
        <v>1163</v>
      </c>
      <c r="G57" s="7" t="s">
        <v>49</v>
      </c>
      <c r="H57" s="7" t="s">
        <v>967</v>
      </c>
      <c r="I57" s="9" t="s">
        <v>968</v>
      </c>
      <c r="J57" s="9" t="s">
        <v>1164</v>
      </c>
      <c r="K57" s="9" t="s">
        <v>49</v>
      </c>
      <c r="L57" s="9" t="s">
        <v>1164</v>
      </c>
      <c r="M57" s="9" t="s">
        <v>1042</v>
      </c>
      <c r="N57" s="6" t="s">
        <v>49</v>
      </c>
      <c r="O57" s="9" t="s">
        <v>147</v>
      </c>
      <c r="P57" s="9" t="s">
        <v>212</v>
      </c>
      <c r="Q57" s="7" t="s">
        <v>49</v>
      </c>
      <c r="R57" s="7" t="s">
        <v>49</v>
      </c>
      <c r="S57" s="6" t="s">
        <v>49</v>
      </c>
      <c r="T57" s="22" t="s">
        <v>381</v>
      </c>
      <c r="U57" s="22" t="s">
        <v>280</v>
      </c>
      <c r="V57" s="30" t="s">
        <v>330</v>
      </c>
      <c r="W57" s="6" t="s">
        <v>49</v>
      </c>
      <c r="X57" s="27" t="s">
        <v>280</v>
      </c>
      <c r="Y57" s="12" t="s">
        <v>280</v>
      </c>
      <c r="Z57" s="6" t="s">
        <v>152</v>
      </c>
      <c r="AA57" s="6" t="s">
        <v>152</v>
      </c>
      <c r="AB57" s="6" t="s">
        <v>1165</v>
      </c>
      <c r="AC57" s="6" t="s">
        <v>1165</v>
      </c>
      <c r="AD57" s="6" t="s">
        <v>284</v>
      </c>
      <c r="AE57" s="6" t="s">
        <v>284</v>
      </c>
      <c r="AF57" s="6" t="s">
        <v>49</v>
      </c>
      <c r="AG57" s="25" t="s">
        <v>280</v>
      </c>
      <c r="AH57" s="21" t="s">
        <v>280</v>
      </c>
      <c r="AI57" s="6" t="s">
        <v>152</v>
      </c>
      <c r="AJ57" s="6" t="s">
        <v>1165</v>
      </c>
      <c r="AK57" s="6" t="s">
        <v>1165</v>
      </c>
    </row>
    <row r="58" spans="1:37" ht="18" customHeight="1">
      <c r="A58" s="14">
        <f t="shared" si="1"/>
        <v>40</v>
      </c>
      <c r="B58" s="15" t="s">
        <v>1166</v>
      </c>
      <c r="C58" s="14" t="s">
        <v>45</v>
      </c>
      <c r="D58" s="14" t="s">
        <v>587</v>
      </c>
      <c r="E58" s="13" t="s">
        <v>1167</v>
      </c>
      <c r="F58" s="14" t="s">
        <v>1168</v>
      </c>
      <c r="G58" s="14" t="s">
        <v>49</v>
      </c>
      <c r="H58" s="14" t="s">
        <v>967</v>
      </c>
      <c r="I58" s="16" t="s">
        <v>968</v>
      </c>
      <c r="J58" s="16" t="s">
        <v>94</v>
      </c>
      <c r="K58" s="16" t="s">
        <v>49</v>
      </c>
      <c r="L58" s="16" t="s">
        <v>94</v>
      </c>
      <c r="M58" s="16" t="s">
        <v>1077</v>
      </c>
      <c r="N58" s="13" t="s">
        <v>49</v>
      </c>
      <c r="O58" s="16" t="s">
        <v>49</v>
      </c>
      <c r="P58" s="16" t="s">
        <v>212</v>
      </c>
      <c r="Q58" s="14" t="s">
        <v>49</v>
      </c>
      <c r="R58" s="14" t="s">
        <v>467</v>
      </c>
      <c r="S58" s="13" t="s">
        <v>49</v>
      </c>
      <c r="T58" s="22" t="s">
        <v>1169</v>
      </c>
      <c r="U58" s="22" t="s">
        <v>600</v>
      </c>
      <c r="V58" s="22" t="s">
        <v>657</v>
      </c>
      <c r="W58" s="13" t="s">
        <v>49</v>
      </c>
      <c r="X58" s="27" t="s">
        <v>657</v>
      </c>
      <c r="Y58" s="12" t="s">
        <v>657</v>
      </c>
      <c r="Z58" s="13" t="s">
        <v>124</v>
      </c>
      <c r="AA58" s="13" t="s">
        <v>124</v>
      </c>
      <c r="AB58" s="13" t="s">
        <v>1170</v>
      </c>
      <c r="AC58" s="13" t="s">
        <v>1170</v>
      </c>
      <c r="AD58" s="13" t="s">
        <v>258</v>
      </c>
      <c r="AE58" s="13" t="s">
        <v>258</v>
      </c>
      <c r="AF58" s="13" t="s">
        <v>49</v>
      </c>
      <c r="AG58" s="25" t="s">
        <v>657</v>
      </c>
      <c r="AH58" s="21" t="s">
        <v>657</v>
      </c>
      <c r="AI58" s="13" t="s">
        <v>124</v>
      </c>
      <c r="AJ58" s="13" t="s">
        <v>1170</v>
      </c>
      <c r="AK58" s="13" t="s">
        <v>1170</v>
      </c>
    </row>
    <row r="59" spans="1:37" ht="18" customHeight="1">
      <c r="A59" s="7">
        <f t="shared" si="1"/>
        <v>41</v>
      </c>
      <c r="B59" s="8" t="s">
        <v>1171</v>
      </c>
      <c r="C59" s="7" t="s">
        <v>274</v>
      </c>
      <c r="D59" s="7" t="s">
        <v>398</v>
      </c>
      <c r="E59" s="6" t="s">
        <v>1172</v>
      </c>
      <c r="F59" s="7" t="s">
        <v>1173</v>
      </c>
      <c r="G59" s="7" t="s">
        <v>49</v>
      </c>
      <c r="H59" s="7" t="s">
        <v>967</v>
      </c>
      <c r="I59" s="9" t="s">
        <v>968</v>
      </c>
      <c r="J59" s="9" t="s">
        <v>94</v>
      </c>
      <c r="K59" s="9" t="s">
        <v>49</v>
      </c>
      <c r="L59" s="9" t="s">
        <v>94</v>
      </c>
      <c r="M59" s="9" t="s">
        <v>1048</v>
      </c>
      <c r="N59" s="6" t="s">
        <v>49</v>
      </c>
      <c r="O59" s="9" t="s">
        <v>54</v>
      </c>
      <c r="P59" s="9" t="s">
        <v>212</v>
      </c>
      <c r="Q59" s="7" t="s">
        <v>49</v>
      </c>
      <c r="R59" s="7" t="s">
        <v>72</v>
      </c>
      <c r="S59" s="6" t="s">
        <v>49</v>
      </c>
      <c r="T59" s="22" t="s">
        <v>716</v>
      </c>
      <c r="U59" s="30" t="s">
        <v>1174</v>
      </c>
      <c r="V59" s="30" t="s">
        <v>1174</v>
      </c>
      <c r="W59" s="6" t="s">
        <v>49</v>
      </c>
      <c r="X59" s="27" t="s">
        <v>716</v>
      </c>
      <c r="Y59" s="12" t="s">
        <v>716</v>
      </c>
      <c r="Z59" s="6" t="s">
        <v>43</v>
      </c>
      <c r="AA59" s="6" t="s">
        <v>43</v>
      </c>
      <c r="AB59" s="6" t="s">
        <v>1175</v>
      </c>
      <c r="AC59" s="6" t="s">
        <v>1175</v>
      </c>
      <c r="AD59" s="6" t="s">
        <v>409</v>
      </c>
      <c r="AE59" s="6" t="s">
        <v>409</v>
      </c>
      <c r="AF59" s="6" t="s">
        <v>49</v>
      </c>
      <c r="AG59" s="25" t="s">
        <v>716</v>
      </c>
      <c r="AH59" s="21" t="s">
        <v>716</v>
      </c>
      <c r="AI59" s="6" t="s">
        <v>43</v>
      </c>
      <c r="AJ59" s="6" t="s">
        <v>1175</v>
      </c>
      <c r="AK59" s="6" t="s">
        <v>1175</v>
      </c>
    </row>
    <row r="60" spans="1:37" ht="18" customHeight="1">
      <c r="A60" s="14">
        <f t="shared" si="1"/>
        <v>42</v>
      </c>
      <c r="B60" s="15" t="s">
        <v>1176</v>
      </c>
      <c r="C60" s="14" t="s">
        <v>45</v>
      </c>
      <c r="D60" s="14" t="s">
        <v>193</v>
      </c>
      <c r="E60" s="13" t="s">
        <v>1177</v>
      </c>
      <c r="F60" s="14" t="s">
        <v>1178</v>
      </c>
      <c r="G60" s="14" t="s">
        <v>49</v>
      </c>
      <c r="H60" s="14" t="s">
        <v>967</v>
      </c>
      <c r="I60" s="16" t="s">
        <v>968</v>
      </c>
      <c r="J60" s="16" t="s">
        <v>237</v>
      </c>
      <c r="K60" s="16" t="s">
        <v>49</v>
      </c>
      <c r="L60" s="16" t="s">
        <v>237</v>
      </c>
      <c r="M60" s="16" t="s">
        <v>1042</v>
      </c>
      <c r="N60" s="13" t="s">
        <v>49</v>
      </c>
      <c r="O60" s="16" t="s">
        <v>147</v>
      </c>
      <c r="P60" s="16" t="s">
        <v>212</v>
      </c>
      <c r="Q60" s="14" t="s">
        <v>49</v>
      </c>
      <c r="R60" s="14" t="s">
        <v>72</v>
      </c>
      <c r="S60" s="13" t="s">
        <v>49</v>
      </c>
      <c r="T60" s="22" t="s">
        <v>727</v>
      </c>
      <c r="U60" s="22" t="s">
        <v>1145</v>
      </c>
      <c r="V60" s="30" t="s">
        <v>1179</v>
      </c>
      <c r="W60" s="13" t="s">
        <v>49</v>
      </c>
      <c r="X60" s="27" t="s">
        <v>1145</v>
      </c>
      <c r="Y60" s="12" t="s">
        <v>1145</v>
      </c>
      <c r="Z60" s="13" t="s">
        <v>162</v>
      </c>
      <c r="AA60" s="13" t="s">
        <v>162</v>
      </c>
      <c r="AB60" s="13" t="s">
        <v>1180</v>
      </c>
      <c r="AC60" s="13" t="s">
        <v>1180</v>
      </c>
      <c r="AD60" s="13" t="s">
        <v>125</v>
      </c>
      <c r="AE60" s="13" t="s">
        <v>125</v>
      </c>
      <c r="AF60" s="13" t="s">
        <v>49</v>
      </c>
      <c r="AG60" s="25" t="s">
        <v>1145</v>
      </c>
      <c r="AH60" s="21" t="s">
        <v>1145</v>
      </c>
      <c r="AI60" s="13" t="s">
        <v>162</v>
      </c>
      <c r="AJ60" s="13" t="s">
        <v>1180</v>
      </c>
      <c r="AK60" s="13" t="s">
        <v>1180</v>
      </c>
    </row>
  </sheetData>
  <sheetProtection/>
  <mergeCells count="2">
    <mergeCell ref="A2:AK2"/>
    <mergeCell ref="A18:AK1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4"/>
  <sheetViews>
    <sheetView zoomScalePageLayoutView="0" workbookViewId="0" topLeftCell="A1">
      <selection activeCell="AM3" sqref="AM3:AM12"/>
    </sheetView>
  </sheetViews>
  <sheetFormatPr defaultColWidth="9.140625" defaultRowHeight="12.75"/>
  <cols>
    <col min="1" max="1" width="3.57421875" style="36" customWidth="1"/>
    <col min="2" max="2" width="24.57421875" style="5" customWidth="1"/>
    <col min="3" max="3" width="3.57421875" style="5" customWidth="1"/>
    <col min="4" max="4" width="7.00390625" style="5" customWidth="1"/>
    <col min="5" max="5" width="6.57421875" style="5" customWidth="1"/>
    <col min="6" max="8" width="0" style="5" hidden="1" customWidth="1"/>
    <col min="9" max="9" width="6.57421875" style="5" customWidth="1"/>
    <col min="10" max="11" width="0" style="5" hidden="1" customWidth="1"/>
    <col min="12" max="12" width="17.421875" style="5" customWidth="1"/>
    <col min="13" max="13" width="25.140625" style="5" customWidth="1"/>
    <col min="14" max="19" width="0" style="5" hidden="1" customWidth="1"/>
    <col min="20" max="22" width="7.28125" style="5" customWidth="1"/>
    <col min="23" max="23" width="0" style="5" hidden="1" customWidth="1"/>
    <col min="24" max="24" width="8.00390625" style="5" customWidth="1"/>
    <col min="25" max="27" width="0" style="5" hidden="1" customWidth="1"/>
    <col min="28" max="28" width="9.421875" style="5" customWidth="1"/>
    <col min="29" max="32" width="0" style="5" hidden="1" customWidth="1"/>
    <col min="33" max="33" width="8.7109375" style="5" customWidth="1"/>
    <col min="34" max="37" width="0" style="5" hidden="1" customWidth="1"/>
    <col min="38" max="16384" width="9.140625" style="5" customWidth="1"/>
  </cols>
  <sheetData>
    <row r="1" spans="1:37" ht="12.75">
      <c r="A1" s="35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746</v>
      </c>
      <c r="T1" s="1" t="s">
        <v>747</v>
      </c>
      <c r="U1" s="1" t="s">
        <v>748</v>
      </c>
      <c r="V1" s="1" t="s">
        <v>749</v>
      </c>
      <c r="W1" s="1" t="s">
        <v>750</v>
      </c>
      <c r="X1" s="2" t="s">
        <v>751</v>
      </c>
      <c r="Y1" s="3" t="s">
        <v>752</v>
      </c>
      <c r="Z1" s="1" t="s">
        <v>753</v>
      </c>
      <c r="AA1" s="4" t="s">
        <v>754</v>
      </c>
      <c r="AB1" s="1" t="s">
        <v>755</v>
      </c>
      <c r="AC1" s="4" t="s">
        <v>756</v>
      </c>
      <c r="AD1" s="1" t="s">
        <v>757</v>
      </c>
      <c r="AE1" s="4" t="s">
        <v>758</v>
      </c>
      <c r="AF1" s="1" t="s">
        <v>31</v>
      </c>
      <c r="AG1" s="2" t="s">
        <v>32</v>
      </c>
      <c r="AH1" s="3" t="s">
        <v>33</v>
      </c>
      <c r="AI1" s="4" t="s">
        <v>38</v>
      </c>
      <c r="AJ1" s="1" t="s">
        <v>39</v>
      </c>
      <c r="AK1" s="1" t="s">
        <v>40</v>
      </c>
    </row>
    <row r="2" spans="1:39" ht="18" customHeight="1" thickBot="1">
      <c r="A2" s="135" t="s">
        <v>1181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M2" s="5" t="s">
        <v>1292</v>
      </c>
    </row>
    <row r="3" spans="1:39" ht="18" customHeight="1">
      <c r="A3" s="7">
        <v>1</v>
      </c>
      <c r="B3" s="8" t="s">
        <v>1182</v>
      </c>
      <c r="C3" s="7" t="s">
        <v>274</v>
      </c>
      <c r="D3" s="7" t="s">
        <v>79</v>
      </c>
      <c r="E3" s="6" t="s">
        <v>1108</v>
      </c>
      <c r="F3" s="7" t="s">
        <v>785</v>
      </c>
      <c r="G3" s="7" t="s">
        <v>49</v>
      </c>
      <c r="H3" s="7" t="s">
        <v>967</v>
      </c>
      <c r="I3" s="9" t="s">
        <v>976</v>
      </c>
      <c r="J3" s="9" t="s">
        <v>1023</v>
      </c>
      <c r="K3" s="9" t="s">
        <v>49</v>
      </c>
      <c r="L3" s="9" t="s">
        <v>1023</v>
      </c>
      <c r="M3" s="9" t="s">
        <v>1183</v>
      </c>
      <c r="N3" s="6" t="s">
        <v>49</v>
      </c>
      <c r="O3" s="9" t="s">
        <v>54</v>
      </c>
      <c r="P3" s="9" t="s">
        <v>212</v>
      </c>
      <c r="Q3" s="7" t="s">
        <v>49</v>
      </c>
      <c r="R3" s="7" t="s">
        <v>49</v>
      </c>
      <c r="S3" s="6" t="s">
        <v>49</v>
      </c>
      <c r="T3" s="22" t="s">
        <v>343</v>
      </c>
      <c r="U3" s="22" t="s">
        <v>160</v>
      </c>
      <c r="V3" s="22" t="s">
        <v>109</v>
      </c>
      <c r="W3" s="6" t="s">
        <v>49</v>
      </c>
      <c r="X3" s="29" t="s">
        <v>109</v>
      </c>
      <c r="Y3" s="11" t="s">
        <v>109</v>
      </c>
      <c r="Z3" s="6" t="s">
        <v>60</v>
      </c>
      <c r="AA3" s="6" t="s">
        <v>60</v>
      </c>
      <c r="AB3" s="6" t="s">
        <v>1184</v>
      </c>
      <c r="AC3" s="6" t="s">
        <v>1184</v>
      </c>
      <c r="AD3" s="6" t="s">
        <v>60</v>
      </c>
      <c r="AE3" s="6" t="s">
        <v>60</v>
      </c>
      <c r="AF3" s="6" t="s">
        <v>49</v>
      </c>
      <c r="AG3" s="23" t="s">
        <v>109</v>
      </c>
      <c r="AH3" s="12" t="s">
        <v>109</v>
      </c>
      <c r="AI3" s="6" t="s">
        <v>60</v>
      </c>
      <c r="AJ3" s="7" t="s">
        <v>85</v>
      </c>
      <c r="AK3" s="7" t="s">
        <v>63</v>
      </c>
      <c r="AM3" s="36">
        <v>13</v>
      </c>
    </row>
    <row r="4" spans="1:39" ht="18" customHeight="1">
      <c r="A4" s="14">
        <f>+A3+1</f>
        <v>2</v>
      </c>
      <c r="B4" s="15" t="s">
        <v>1185</v>
      </c>
      <c r="C4" s="14" t="s">
        <v>45</v>
      </c>
      <c r="D4" s="14" t="s">
        <v>304</v>
      </c>
      <c r="E4" s="13" t="s">
        <v>738</v>
      </c>
      <c r="F4" s="14" t="s">
        <v>739</v>
      </c>
      <c r="G4" s="14" t="s">
        <v>49</v>
      </c>
      <c r="H4" s="14" t="s">
        <v>967</v>
      </c>
      <c r="I4" s="16" t="s">
        <v>968</v>
      </c>
      <c r="J4" s="16" t="s">
        <v>851</v>
      </c>
      <c r="K4" s="16" t="s">
        <v>49</v>
      </c>
      <c r="L4" s="16" t="s">
        <v>851</v>
      </c>
      <c r="M4" s="16" t="s">
        <v>1186</v>
      </c>
      <c r="N4" s="13" t="s">
        <v>71</v>
      </c>
      <c r="O4" s="16" t="s">
        <v>54</v>
      </c>
      <c r="P4" s="16" t="s">
        <v>212</v>
      </c>
      <c r="Q4" s="14" t="s">
        <v>49</v>
      </c>
      <c r="R4" s="14" t="s">
        <v>49</v>
      </c>
      <c r="S4" s="13" t="s">
        <v>49</v>
      </c>
      <c r="T4" s="22" t="s">
        <v>58</v>
      </c>
      <c r="U4" s="24" t="s">
        <v>1187</v>
      </c>
      <c r="V4" s="22" t="s">
        <v>1188</v>
      </c>
      <c r="W4" s="13" t="s">
        <v>49</v>
      </c>
      <c r="X4" s="29" t="s">
        <v>1188</v>
      </c>
      <c r="Y4" s="11" t="s">
        <v>1188</v>
      </c>
      <c r="Z4" s="13" t="s">
        <v>60</v>
      </c>
      <c r="AA4" s="13" t="s">
        <v>60</v>
      </c>
      <c r="AB4" s="13" t="s">
        <v>1189</v>
      </c>
      <c r="AC4" s="13" t="s">
        <v>1189</v>
      </c>
      <c r="AD4" s="13" t="s">
        <v>77</v>
      </c>
      <c r="AE4" s="13" t="s">
        <v>77</v>
      </c>
      <c r="AF4" s="13" t="s">
        <v>49</v>
      </c>
      <c r="AG4" s="23" t="s">
        <v>1188</v>
      </c>
      <c r="AH4" s="12" t="s">
        <v>1188</v>
      </c>
      <c r="AI4" s="13" t="s">
        <v>77</v>
      </c>
      <c r="AJ4" s="14" t="s">
        <v>62</v>
      </c>
      <c r="AK4" s="14" t="s">
        <v>63</v>
      </c>
      <c r="AM4" s="36">
        <v>10</v>
      </c>
    </row>
    <row r="5" spans="1:39" ht="18" customHeight="1">
      <c r="A5" s="7">
        <f aca="true" t="shared" si="0" ref="A5:A44">+A4+1</f>
        <v>3</v>
      </c>
      <c r="B5" s="8" t="s">
        <v>1190</v>
      </c>
      <c r="C5" s="7" t="s">
        <v>45</v>
      </c>
      <c r="D5" s="7" t="s">
        <v>66</v>
      </c>
      <c r="E5" s="6" t="s">
        <v>1191</v>
      </c>
      <c r="F5" s="7" t="s">
        <v>1192</v>
      </c>
      <c r="G5" s="7" t="s">
        <v>49</v>
      </c>
      <c r="H5" s="7" t="s">
        <v>967</v>
      </c>
      <c r="I5" s="9" t="s">
        <v>968</v>
      </c>
      <c r="J5" s="9" t="s">
        <v>834</v>
      </c>
      <c r="K5" s="9" t="s">
        <v>49</v>
      </c>
      <c r="L5" s="9" t="s">
        <v>834</v>
      </c>
      <c r="M5" s="9" t="s">
        <v>1186</v>
      </c>
      <c r="N5" s="6" t="s">
        <v>71</v>
      </c>
      <c r="O5" s="9" t="s">
        <v>54</v>
      </c>
      <c r="P5" s="9" t="s">
        <v>212</v>
      </c>
      <c r="Q5" s="7" t="s">
        <v>49</v>
      </c>
      <c r="R5" s="7" t="s">
        <v>49</v>
      </c>
      <c r="S5" s="6" t="s">
        <v>49</v>
      </c>
      <c r="T5" s="22" t="s">
        <v>149</v>
      </c>
      <c r="U5" s="22" t="s">
        <v>270</v>
      </c>
      <c r="V5" s="22" t="s">
        <v>160</v>
      </c>
      <c r="W5" s="6" t="s">
        <v>49</v>
      </c>
      <c r="X5" s="29" t="s">
        <v>160</v>
      </c>
      <c r="Y5" s="11" t="s">
        <v>160</v>
      </c>
      <c r="Z5" s="6" t="s">
        <v>77</v>
      </c>
      <c r="AA5" s="6" t="s">
        <v>77</v>
      </c>
      <c r="AB5" s="6" t="s">
        <v>1193</v>
      </c>
      <c r="AC5" s="6" t="s">
        <v>1193</v>
      </c>
      <c r="AD5" s="6" t="s">
        <v>89</v>
      </c>
      <c r="AE5" s="6" t="s">
        <v>89</v>
      </c>
      <c r="AF5" s="6" t="s">
        <v>49</v>
      </c>
      <c r="AG5" s="23" t="s">
        <v>160</v>
      </c>
      <c r="AH5" s="12" t="s">
        <v>160</v>
      </c>
      <c r="AI5" s="6" t="s">
        <v>89</v>
      </c>
      <c r="AJ5" s="7" t="s">
        <v>62</v>
      </c>
      <c r="AK5" s="7" t="s">
        <v>63</v>
      </c>
      <c r="AM5" s="36">
        <v>8</v>
      </c>
    </row>
    <row r="6" spans="1:39" ht="18" customHeight="1">
      <c r="A6" s="14">
        <f t="shared" si="0"/>
        <v>4</v>
      </c>
      <c r="B6" s="15" t="s">
        <v>934</v>
      </c>
      <c r="C6" s="14" t="s">
        <v>45</v>
      </c>
      <c r="D6" s="14" t="s">
        <v>872</v>
      </c>
      <c r="E6" s="13" t="s">
        <v>1194</v>
      </c>
      <c r="F6" s="14" t="s">
        <v>1195</v>
      </c>
      <c r="G6" s="14" t="s">
        <v>49</v>
      </c>
      <c r="H6" s="14" t="s">
        <v>967</v>
      </c>
      <c r="I6" s="16" t="s">
        <v>968</v>
      </c>
      <c r="J6" s="16" t="s">
        <v>94</v>
      </c>
      <c r="K6" s="16" t="s">
        <v>49</v>
      </c>
      <c r="L6" s="16" t="s">
        <v>94</v>
      </c>
      <c r="M6" s="16" t="s">
        <v>1196</v>
      </c>
      <c r="N6" s="13" t="s">
        <v>281</v>
      </c>
      <c r="O6" s="16" t="s">
        <v>54</v>
      </c>
      <c r="P6" s="16" t="s">
        <v>212</v>
      </c>
      <c r="Q6" s="14" t="s">
        <v>49</v>
      </c>
      <c r="R6" s="14" t="s">
        <v>49</v>
      </c>
      <c r="S6" s="13" t="s">
        <v>49</v>
      </c>
      <c r="T6" s="24" t="s">
        <v>1197</v>
      </c>
      <c r="U6" s="22" t="s">
        <v>766</v>
      </c>
      <c r="V6" s="24" t="s">
        <v>1198</v>
      </c>
      <c r="W6" s="13" t="s">
        <v>49</v>
      </c>
      <c r="X6" s="29" t="s">
        <v>766</v>
      </c>
      <c r="Y6" s="11" t="s">
        <v>766</v>
      </c>
      <c r="Z6" s="13" t="s">
        <v>60</v>
      </c>
      <c r="AA6" s="13" t="s">
        <v>60</v>
      </c>
      <c r="AB6" s="13" t="s">
        <v>1199</v>
      </c>
      <c r="AC6" s="13" t="s">
        <v>1199</v>
      </c>
      <c r="AD6" s="13" t="s">
        <v>99</v>
      </c>
      <c r="AE6" s="13" t="s">
        <v>99</v>
      </c>
      <c r="AF6" s="13" t="s">
        <v>49</v>
      </c>
      <c r="AG6" s="23" t="s">
        <v>766</v>
      </c>
      <c r="AH6" s="12" t="s">
        <v>766</v>
      </c>
      <c r="AI6" s="13" t="s">
        <v>99</v>
      </c>
      <c r="AJ6" s="14" t="s">
        <v>62</v>
      </c>
      <c r="AK6" s="14" t="s">
        <v>63</v>
      </c>
      <c r="AM6" s="36">
        <v>7</v>
      </c>
    </row>
    <row r="7" spans="1:39" ht="18" customHeight="1">
      <c r="A7" s="7">
        <f t="shared" si="0"/>
        <v>5</v>
      </c>
      <c r="B7" s="8" t="s">
        <v>1096</v>
      </c>
      <c r="C7" s="7" t="s">
        <v>45</v>
      </c>
      <c r="D7" s="7" t="s">
        <v>872</v>
      </c>
      <c r="E7" s="6" t="s">
        <v>1097</v>
      </c>
      <c r="F7" s="7" t="s">
        <v>1098</v>
      </c>
      <c r="G7" s="7" t="s">
        <v>49</v>
      </c>
      <c r="H7" s="7" t="s">
        <v>967</v>
      </c>
      <c r="I7" s="9" t="s">
        <v>968</v>
      </c>
      <c r="J7" s="9" t="s">
        <v>1058</v>
      </c>
      <c r="K7" s="9" t="s">
        <v>49</v>
      </c>
      <c r="L7" s="9" t="s">
        <v>1058</v>
      </c>
      <c r="M7" s="9" t="s">
        <v>1186</v>
      </c>
      <c r="N7" s="6" t="s">
        <v>71</v>
      </c>
      <c r="O7" s="9" t="s">
        <v>54</v>
      </c>
      <c r="P7" s="9" t="s">
        <v>212</v>
      </c>
      <c r="Q7" s="7" t="s">
        <v>49</v>
      </c>
      <c r="R7" s="7" t="s">
        <v>49</v>
      </c>
      <c r="S7" s="6" t="s">
        <v>49</v>
      </c>
      <c r="T7" s="22" t="s">
        <v>774</v>
      </c>
      <c r="U7" s="22" t="s">
        <v>775</v>
      </c>
      <c r="V7" s="22" t="s">
        <v>1200</v>
      </c>
      <c r="W7" s="17" t="s">
        <v>1197</v>
      </c>
      <c r="X7" s="29" t="s">
        <v>1200</v>
      </c>
      <c r="Y7" s="11" t="s">
        <v>1200</v>
      </c>
      <c r="Z7" s="6" t="s">
        <v>89</v>
      </c>
      <c r="AA7" s="6" t="s">
        <v>89</v>
      </c>
      <c r="AB7" s="6" t="s">
        <v>1201</v>
      </c>
      <c r="AC7" s="6" t="s">
        <v>1201</v>
      </c>
      <c r="AD7" s="6" t="s">
        <v>111</v>
      </c>
      <c r="AE7" s="6" t="s">
        <v>111</v>
      </c>
      <c r="AF7" s="6" t="s">
        <v>49</v>
      </c>
      <c r="AG7" s="23" t="s">
        <v>1200</v>
      </c>
      <c r="AH7" s="12" t="s">
        <v>1200</v>
      </c>
      <c r="AI7" s="6" t="s">
        <v>111</v>
      </c>
      <c r="AJ7" s="7" t="s">
        <v>62</v>
      </c>
      <c r="AK7" s="7" t="s">
        <v>63</v>
      </c>
      <c r="AM7" s="36">
        <v>6</v>
      </c>
    </row>
    <row r="8" spans="1:39" ht="18" customHeight="1">
      <c r="A8" s="14">
        <f t="shared" si="0"/>
        <v>6</v>
      </c>
      <c r="B8" s="15" t="s">
        <v>266</v>
      </c>
      <c r="C8" s="14" t="s">
        <v>45</v>
      </c>
      <c r="D8" s="14" t="s">
        <v>267</v>
      </c>
      <c r="E8" s="13" t="s">
        <v>92</v>
      </c>
      <c r="F8" s="14" t="s">
        <v>93</v>
      </c>
      <c r="G8" s="14" t="s">
        <v>49</v>
      </c>
      <c r="H8" s="14" t="s">
        <v>967</v>
      </c>
      <c r="I8" s="16" t="s">
        <v>968</v>
      </c>
      <c r="J8" s="16" t="s">
        <v>797</v>
      </c>
      <c r="K8" s="16" t="s">
        <v>49</v>
      </c>
      <c r="L8" s="16" t="s">
        <v>797</v>
      </c>
      <c r="M8" s="16" t="s">
        <v>1202</v>
      </c>
      <c r="N8" s="13" t="s">
        <v>49</v>
      </c>
      <c r="O8" s="16" t="s">
        <v>147</v>
      </c>
      <c r="P8" s="16" t="s">
        <v>212</v>
      </c>
      <c r="Q8" s="14" t="s">
        <v>49</v>
      </c>
      <c r="R8" s="14" t="s">
        <v>49</v>
      </c>
      <c r="S8" s="13" t="s">
        <v>49</v>
      </c>
      <c r="T8" s="22" t="s">
        <v>774</v>
      </c>
      <c r="U8" s="22" t="s">
        <v>775</v>
      </c>
      <c r="V8" s="22" t="s">
        <v>1200</v>
      </c>
      <c r="W8" s="13" t="s">
        <v>49</v>
      </c>
      <c r="X8" s="29" t="s">
        <v>1200</v>
      </c>
      <c r="Y8" s="11" t="s">
        <v>1200</v>
      </c>
      <c r="Z8" s="13" t="s">
        <v>60</v>
      </c>
      <c r="AA8" s="13" t="s">
        <v>60</v>
      </c>
      <c r="AB8" s="13" t="s">
        <v>1203</v>
      </c>
      <c r="AC8" s="13" t="s">
        <v>1203</v>
      </c>
      <c r="AD8" s="13" t="s">
        <v>124</v>
      </c>
      <c r="AE8" s="13" t="s">
        <v>124</v>
      </c>
      <c r="AF8" s="13" t="s">
        <v>49</v>
      </c>
      <c r="AG8" s="23" t="s">
        <v>1200</v>
      </c>
      <c r="AH8" s="12" t="s">
        <v>1200</v>
      </c>
      <c r="AI8" s="13" t="s">
        <v>124</v>
      </c>
      <c r="AJ8" s="14" t="s">
        <v>153</v>
      </c>
      <c r="AK8" s="14" t="s">
        <v>63</v>
      </c>
      <c r="AM8" s="36">
        <v>5</v>
      </c>
    </row>
    <row r="9" spans="1:39" ht="18" customHeight="1">
      <c r="A9" s="7">
        <f t="shared" si="0"/>
        <v>7</v>
      </c>
      <c r="B9" s="8" t="s">
        <v>1074</v>
      </c>
      <c r="C9" s="7" t="s">
        <v>45</v>
      </c>
      <c r="D9" s="7" t="s">
        <v>79</v>
      </c>
      <c r="E9" s="6" t="s">
        <v>1075</v>
      </c>
      <c r="F9" s="7" t="s">
        <v>166</v>
      </c>
      <c r="G9" s="7" t="s">
        <v>49</v>
      </c>
      <c r="H9" s="7" t="s">
        <v>967</v>
      </c>
      <c r="I9" s="9" t="s">
        <v>968</v>
      </c>
      <c r="J9" s="9" t="s">
        <v>1058</v>
      </c>
      <c r="K9" s="9" t="s">
        <v>49</v>
      </c>
      <c r="L9" s="9" t="s">
        <v>1058</v>
      </c>
      <c r="M9" s="9" t="s">
        <v>1204</v>
      </c>
      <c r="N9" s="6" t="s">
        <v>49</v>
      </c>
      <c r="O9" s="9" t="s">
        <v>85</v>
      </c>
      <c r="P9" s="9" t="s">
        <v>212</v>
      </c>
      <c r="Q9" s="7" t="s">
        <v>49</v>
      </c>
      <c r="R9" s="7" t="s">
        <v>49</v>
      </c>
      <c r="S9" s="6" t="s">
        <v>49</v>
      </c>
      <c r="T9" s="22" t="s">
        <v>792</v>
      </c>
      <c r="U9" s="22" t="s">
        <v>776</v>
      </c>
      <c r="V9" s="22" t="s">
        <v>766</v>
      </c>
      <c r="W9" s="17" t="s">
        <v>1205</v>
      </c>
      <c r="X9" s="29" t="s">
        <v>766</v>
      </c>
      <c r="Y9" s="11" t="s">
        <v>766</v>
      </c>
      <c r="Z9" s="6" t="s">
        <v>60</v>
      </c>
      <c r="AA9" s="6" t="s">
        <v>60</v>
      </c>
      <c r="AB9" s="6" t="s">
        <v>1206</v>
      </c>
      <c r="AC9" s="6" t="s">
        <v>1206</v>
      </c>
      <c r="AD9" s="6" t="s">
        <v>43</v>
      </c>
      <c r="AE9" s="6" t="s">
        <v>43</v>
      </c>
      <c r="AF9" s="6" t="s">
        <v>49</v>
      </c>
      <c r="AG9" s="23" t="s">
        <v>766</v>
      </c>
      <c r="AH9" s="12" t="s">
        <v>766</v>
      </c>
      <c r="AI9" s="6" t="s">
        <v>43</v>
      </c>
      <c r="AJ9" s="7" t="s">
        <v>85</v>
      </c>
      <c r="AK9" s="7" t="s">
        <v>63</v>
      </c>
      <c r="AM9" s="36">
        <v>4</v>
      </c>
    </row>
    <row r="10" spans="1:39" ht="18" customHeight="1">
      <c r="A10" s="14">
        <f t="shared" si="0"/>
        <v>8</v>
      </c>
      <c r="B10" s="15" t="s">
        <v>527</v>
      </c>
      <c r="C10" s="14" t="s">
        <v>45</v>
      </c>
      <c r="D10" s="14" t="s">
        <v>267</v>
      </c>
      <c r="E10" s="13" t="s">
        <v>574</v>
      </c>
      <c r="F10" s="14" t="s">
        <v>1207</v>
      </c>
      <c r="G10" s="14" t="s">
        <v>49</v>
      </c>
      <c r="H10" s="14" t="s">
        <v>967</v>
      </c>
      <c r="I10" s="16" t="s">
        <v>968</v>
      </c>
      <c r="J10" s="16" t="s">
        <v>797</v>
      </c>
      <c r="K10" s="16" t="s">
        <v>49</v>
      </c>
      <c r="L10" s="16" t="s">
        <v>797</v>
      </c>
      <c r="M10" s="16" t="s">
        <v>1202</v>
      </c>
      <c r="N10" s="13" t="s">
        <v>49</v>
      </c>
      <c r="O10" s="16" t="s">
        <v>147</v>
      </c>
      <c r="P10" s="16" t="s">
        <v>212</v>
      </c>
      <c r="Q10" s="14" t="s">
        <v>49</v>
      </c>
      <c r="R10" s="14" t="s">
        <v>49</v>
      </c>
      <c r="S10" s="13" t="s">
        <v>49</v>
      </c>
      <c r="T10" s="22" t="s">
        <v>240</v>
      </c>
      <c r="U10" s="22" t="s">
        <v>73</v>
      </c>
      <c r="V10" s="24" t="s">
        <v>1208</v>
      </c>
      <c r="W10" s="13" t="s">
        <v>49</v>
      </c>
      <c r="X10" s="29" t="s">
        <v>73</v>
      </c>
      <c r="Y10" s="11" t="s">
        <v>73</v>
      </c>
      <c r="Z10" s="13" t="s">
        <v>77</v>
      </c>
      <c r="AA10" s="13" t="s">
        <v>77</v>
      </c>
      <c r="AB10" s="13" t="s">
        <v>1209</v>
      </c>
      <c r="AC10" s="13" t="s">
        <v>1209</v>
      </c>
      <c r="AD10" s="13" t="s">
        <v>140</v>
      </c>
      <c r="AE10" s="13" t="s">
        <v>140</v>
      </c>
      <c r="AF10" s="13" t="s">
        <v>49</v>
      </c>
      <c r="AG10" s="23" t="s">
        <v>73</v>
      </c>
      <c r="AH10" s="12" t="s">
        <v>73</v>
      </c>
      <c r="AI10" s="13" t="s">
        <v>140</v>
      </c>
      <c r="AJ10" s="14" t="s">
        <v>153</v>
      </c>
      <c r="AK10" s="14" t="s">
        <v>63</v>
      </c>
      <c r="AM10" s="36">
        <v>3</v>
      </c>
    </row>
    <row r="11" spans="1:39" ht="18" customHeight="1">
      <c r="A11" s="7">
        <f t="shared" si="0"/>
        <v>9</v>
      </c>
      <c r="B11" s="8" t="s">
        <v>1028</v>
      </c>
      <c r="C11" s="7" t="s">
        <v>274</v>
      </c>
      <c r="D11" s="7" t="s">
        <v>156</v>
      </c>
      <c r="E11" s="6" t="s">
        <v>1029</v>
      </c>
      <c r="F11" s="7" t="s">
        <v>1030</v>
      </c>
      <c r="G11" s="7" t="s">
        <v>49</v>
      </c>
      <c r="H11" s="7" t="s">
        <v>967</v>
      </c>
      <c r="I11" s="9" t="s">
        <v>968</v>
      </c>
      <c r="J11" s="9" t="s">
        <v>277</v>
      </c>
      <c r="K11" s="9" t="s">
        <v>49</v>
      </c>
      <c r="L11" s="9" t="s">
        <v>277</v>
      </c>
      <c r="M11" s="9" t="s">
        <v>1183</v>
      </c>
      <c r="N11" s="6" t="s">
        <v>49</v>
      </c>
      <c r="O11" s="9" t="s">
        <v>54</v>
      </c>
      <c r="P11" s="9" t="s">
        <v>212</v>
      </c>
      <c r="Q11" s="7" t="s">
        <v>49</v>
      </c>
      <c r="R11" s="7" t="s">
        <v>49</v>
      </c>
      <c r="S11" s="6" t="s">
        <v>49</v>
      </c>
      <c r="T11" s="22" t="s">
        <v>329</v>
      </c>
      <c r="U11" s="22" t="s">
        <v>428</v>
      </c>
      <c r="V11" s="22" t="s">
        <v>453</v>
      </c>
      <c r="W11" s="6" t="s">
        <v>49</v>
      </c>
      <c r="X11" s="29" t="s">
        <v>453</v>
      </c>
      <c r="Y11" s="11" t="s">
        <v>453</v>
      </c>
      <c r="Z11" s="6" t="s">
        <v>77</v>
      </c>
      <c r="AA11" s="6" t="s">
        <v>77</v>
      </c>
      <c r="AB11" s="6" t="s">
        <v>1210</v>
      </c>
      <c r="AC11" s="6" t="s">
        <v>1210</v>
      </c>
      <c r="AD11" s="6" t="s">
        <v>152</v>
      </c>
      <c r="AE11" s="6" t="s">
        <v>152</v>
      </c>
      <c r="AF11" s="6" t="s">
        <v>49</v>
      </c>
      <c r="AG11" s="23" t="s">
        <v>453</v>
      </c>
      <c r="AH11" s="12" t="s">
        <v>453</v>
      </c>
      <c r="AI11" s="6" t="s">
        <v>152</v>
      </c>
      <c r="AJ11" s="7" t="s">
        <v>153</v>
      </c>
      <c r="AK11" s="7" t="s">
        <v>63</v>
      </c>
      <c r="AM11" s="36">
        <v>2</v>
      </c>
    </row>
    <row r="12" spans="1:39" ht="18" customHeight="1">
      <c r="A12" s="14">
        <f t="shared" si="0"/>
        <v>10</v>
      </c>
      <c r="B12" s="15" t="s">
        <v>1211</v>
      </c>
      <c r="C12" s="14" t="s">
        <v>45</v>
      </c>
      <c r="D12" s="14" t="s">
        <v>134</v>
      </c>
      <c r="E12" s="13" t="s">
        <v>1105</v>
      </c>
      <c r="F12" s="14" t="s">
        <v>371</v>
      </c>
      <c r="G12" s="14" t="s">
        <v>49</v>
      </c>
      <c r="H12" s="14" t="s">
        <v>967</v>
      </c>
      <c r="I12" s="16" t="s">
        <v>968</v>
      </c>
      <c r="J12" s="16" t="s">
        <v>1058</v>
      </c>
      <c r="K12" s="16" t="s">
        <v>49</v>
      </c>
      <c r="L12" s="16" t="s">
        <v>1058</v>
      </c>
      <c r="M12" s="16" t="s">
        <v>1204</v>
      </c>
      <c r="N12" s="13" t="s">
        <v>49</v>
      </c>
      <c r="O12" s="16" t="s">
        <v>85</v>
      </c>
      <c r="P12" s="16" t="s">
        <v>212</v>
      </c>
      <c r="Q12" s="14" t="s">
        <v>49</v>
      </c>
      <c r="R12" s="14" t="s">
        <v>49</v>
      </c>
      <c r="S12" s="13" t="s">
        <v>49</v>
      </c>
      <c r="T12" s="22" t="s">
        <v>810</v>
      </c>
      <c r="U12" s="22" t="s">
        <v>58</v>
      </c>
      <c r="V12" s="22" t="s">
        <v>774</v>
      </c>
      <c r="W12" s="13" t="s">
        <v>49</v>
      </c>
      <c r="X12" s="29" t="s">
        <v>774</v>
      </c>
      <c r="Y12" s="11" t="s">
        <v>774</v>
      </c>
      <c r="Z12" s="13" t="s">
        <v>77</v>
      </c>
      <c r="AA12" s="13" t="s">
        <v>77</v>
      </c>
      <c r="AB12" s="13" t="s">
        <v>1212</v>
      </c>
      <c r="AC12" s="13" t="s">
        <v>1212</v>
      </c>
      <c r="AD12" s="13" t="s">
        <v>162</v>
      </c>
      <c r="AE12" s="13" t="s">
        <v>162</v>
      </c>
      <c r="AF12" s="13" t="s">
        <v>49</v>
      </c>
      <c r="AG12" s="23" t="s">
        <v>774</v>
      </c>
      <c r="AH12" s="12" t="s">
        <v>774</v>
      </c>
      <c r="AI12" s="13" t="s">
        <v>162</v>
      </c>
      <c r="AJ12" s="14" t="s">
        <v>85</v>
      </c>
      <c r="AK12" s="14" t="s">
        <v>63</v>
      </c>
      <c r="AM12" s="36">
        <v>1</v>
      </c>
    </row>
    <row r="13" spans="1:37" ht="18" customHeight="1">
      <c r="A13" s="7">
        <f t="shared" si="0"/>
        <v>11</v>
      </c>
      <c r="B13" s="8" t="s">
        <v>78</v>
      </c>
      <c r="C13" s="7" t="s">
        <v>45</v>
      </c>
      <c r="D13" s="7" t="s">
        <v>79</v>
      </c>
      <c r="E13" s="6" t="s">
        <v>1009</v>
      </c>
      <c r="F13" s="7" t="s">
        <v>1010</v>
      </c>
      <c r="G13" s="7" t="s">
        <v>49</v>
      </c>
      <c r="H13" s="7" t="s">
        <v>967</v>
      </c>
      <c r="I13" s="9" t="s">
        <v>968</v>
      </c>
      <c r="J13" s="9" t="s">
        <v>780</v>
      </c>
      <c r="K13" s="9" t="s">
        <v>49</v>
      </c>
      <c r="L13" s="9" t="s">
        <v>780</v>
      </c>
      <c r="M13" s="9" t="s">
        <v>1204</v>
      </c>
      <c r="N13" s="6" t="s">
        <v>49</v>
      </c>
      <c r="O13" s="9" t="s">
        <v>85</v>
      </c>
      <c r="P13" s="9" t="s">
        <v>212</v>
      </c>
      <c r="Q13" s="7" t="s">
        <v>49</v>
      </c>
      <c r="R13" s="7" t="s">
        <v>49</v>
      </c>
      <c r="S13" s="6" t="s">
        <v>49</v>
      </c>
      <c r="T13" s="22" t="s">
        <v>58</v>
      </c>
      <c r="U13" s="22" t="s">
        <v>775</v>
      </c>
      <c r="V13" s="24" t="s">
        <v>1213</v>
      </c>
      <c r="W13" s="6" t="s">
        <v>49</v>
      </c>
      <c r="X13" s="29" t="s">
        <v>775</v>
      </c>
      <c r="Y13" s="11" t="s">
        <v>775</v>
      </c>
      <c r="Z13" s="6" t="s">
        <v>89</v>
      </c>
      <c r="AA13" s="6" t="s">
        <v>89</v>
      </c>
      <c r="AB13" s="6" t="s">
        <v>1214</v>
      </c>
      <c r="AC13" s="6" t="s">
        <v>1214</v>
      </c>
      <c r="AD13" s="6" t="s">
        <v>172</v>
      </c>
      <c r="AE13" s="6" t="s">
        <v>172</v>
      </c>
      <c r="AF13" s="6" t="s">
        <v>49</v>
      </c>
      <c r="AG13" s="23" t="s">
        <v>775</v>
      </c>
      <c r="AH13" s="12" t="s">
        <v>775</v>
      </c>
      <c r="AI13" s="6" t="s">
        <v>172</v>
      </c>
      <c r="AJ13" s="7" t="s">
        <v>85</v>
      </c>
      <c r="AK13" s="7" t="s">
        <v>63</v>
      </c>
    </row>
    <row r="14" spans="1:37" ht="18" customHeight="1">
      <c r="A14" s="14">
        <f t="shared" si="0"/>
        <v>12</v>
      </c>
      <c r="B14" s="15" t="s">
        <v>1057</v>
      </c>
      <c r="C14" s="14" t="s">
        <v>45</v>
      </c>
      <c r="D14" s="14" t="s">
        <v>79</v>
      </c>
      <c r="E14" s="13" t="s">
        <v>1034</v>
      </c>
      <c r="F14" s="14" t="s">
        <v>1035</v>
      </c>
      <c r="G14" s="14" t="s">
        <v>49</v>
      </c>
      <c r="H14" s="14" t="s">
        <v>967</v>
      </c>
      <c r="I14" s="16" t="s">
        <v>968</v>
      </c>
      <c r="J14" s="16" t="s">
        <v>1058</v>
      </c>
      <c r="K14" s="16" t="s">
        <v>49</v>
      </c>
      <c r="L14" s="16" t="s">
        <v>1058</v>
      </c>
      <c r="M14" s="16" t="s">
        <v>1204</v>
      </c>
      <c r="N14" s="13" t="s">
        <v>49</v>
      </c>
      <c r="O14" s="16" t="s">
        <v>85</v>
      </c>
      <c r="P14" s="16" t="s">
        <v>212</v>
      </c>
      <c r="Q14" s="14" t="s">
        <v>49</v>
      </c>
      <c r="R14" s="14" t="s">
        <v>49</v>
      </c>
      <c r="S14" s="13" t="s">
        <v>49</v>
      </c>
      <c r="T14" s="22" t="s">
        <v>803</v>
      </c>
      <c r="U14" s="22" t="s">
        <v>792</v>
      </c>
      <c r="V14" s="22" t="s">
        <v>775</v>
      </c>
      <c r="W14" s="17" t="s">
        <v>1215</v>
      </c>
      <c r="X14" s="29" t="s">
        <v>775</v>
      </c>
      <c r="Y14" s="11" t="s">
        <v>775</v>
      </c>
      <c r="Z14" s="13" t="s">
        <v>99</v>
      </c>
      <c r="AA14" s="13" t="s">
        <v>99</v>
      </c>
      <c r="AB14" s="13" t="s">
        <v>1216</v>
      </c>
      <c r="AC14" s="13" t="s">
        <v>1216</v>
      </c>
      <c r="AD14" s="13" t="s">
        <v>183</v>
      </c>
      <c r="AE14" s="13" t="s">
        <v>183</v>
      </c>
      <c r="AF14" s="13" t="s">
        <v>49</v>
      </c>
      <c r="AG14" s="23" t="s">
        <v>775</v>
      </c>
      <c r="AH14" s="12" t="s">
        <v>775</v>
      </c>
      <c r="AI14" s="13" t="s">
        <v>183</v>
      </c>
      <c r="AJ14" s="14" t="s">
        <v>85</v>
      </c>
      <c r="AK14" s="14" t="s">
        <v>63</v>
      </c>
    </row>
    <row r="15" spans="1:37" ht="18" customHeight="1">
      <c r="A15" s="7">
        <f t="shared" si="0"/>
        <v>13</v>
      </c>
      <c r="B15" s="8" t="s">
        <v>1052</v>
      </c>
      <c r="C15" s="7" t="s">
        <v>45</v>
      </c>
      <c r="D15" s="7" t="s">
        <v>202</v>
      </c>
      <c r="E15" s="6" t="s">
        <v>1053</v>
      </c>
      <c r="F15" s="7" t="s">
        <v>949</v>
      </c>
      <c r="G15" s="7" t="s">
        <v>49</v>
      </c>
      <c r="H15" s="7" t="s">
        <v>967</v>
      </c>
      <c r="I15" s="9" t="s">
        <v>968</v>
      </c>
      <c r="J15" s="9" t="s">
        <v>277</v>
      </c>
      <c r="K15" s="9" t="s">
        <v>49</v>
      </c>
      <c r="L15" s="9" t="s">
        <v>277</v>
      </c>
      <c r="M15" s="9" t="s">
        <v>1186</v>
      </c>
      <c r="N15" s="6" t="s">
        <v>71</v>
      </c>
      <c r="O15" s="9" t="s">
        <v>54</v>
      </c>
      <c r="P15" s="9" t="s">
        <v>212</v>
      </c>
      <c r="Q15" s="7" t="s">
        <v>49</v>
      </c>
      <c r="R15" s="7" t="s">
        <v>49</v>
      </c>
      <c r="S15" s="6" t="s">
        <v>49</v>
      </c>
      <c r="T15" s="22" t="s">
        <v>58</v>
      </c>
      <c r="U15" s="24" t="s">
        <v>1187</v>
      </c>
      <c r="V15" s="24" t="s">
        <v>1187</v>
      </c>
      <c r="W15" s="6" t="s">
        <v>49</v>
      </c>
      <c r="X15" s="29" t="s">
        <v>58</v>
      </c>
      <c r="Y15" s="11" t="s">
        <v>58</v>
      </c>
      <c r="Z15" s="6" t="s">
        <v>99</v>
      </c>
      <c r="AA15" s="6" t="s">
        <v>99</v>
      </c>
      <c r="AB15" s="6" t="s">
        <v>1217</v>
      </c>
      <c r="AC15" s="6" t="s">
        <v>1217</v>
      </c>
      <c r="AD15" s="6" t="s">
        <v>309</v>
      </c>
      <c r="AE15" s="6" t="s">
        <v>309</v>
      </c>
      <c r="AF15" s="6" t="s">
        <v>49</v>
      </c>
      <c r="AG15" s="23" t="s">
        <v>58</v>
      </c>
      <c r="AH15" s="12" t="s">
        <v>58</v>
      </c>
      <c r="AI15" s="6" t="s">
        <v>309</v>
      </c>
      <c r="AJ15" s="7" t="s">
        <v>62</v>
      </c>
      <c r="AK15" s="7" t="s">
        <v>63</v>
      </c>
    </row>
    <row r="16" spans="1:37" ht="18" customHeight="1">
      <c r="A16" s="14">
        <f t="shared" si="0"/>
        <v>14</v>
      </c>
      <c r="B16" s="15" t="s">
        <v>1126</v>
      </c>
      <c r="C16" s="14" t="s">
        <v>45</v>
      </c>
      <c r="D16" s="14" t="s">
        <v>415</v>
      </c>
      <c r="E16" s="13" t="s">
        <v>1127</v>
      </c>
      <c r="F16" s="14" t="s">
        <v>669</v>
      </c>
      <c r="G16" s="14" t="s">
        <v>49</v>
      </c>
      <c r="H16" s="14" t="s">
        <v>967</v>
      </c>
      <c r="I16" s="16" t="s">
        <v>968</v>
      </c>
      <c r="J16" s="16" t="s">
        <v>851</v>
      </c>
      <c r="K16" s="16" t="s">
        <v>49</v>
      </c>
      <c r="L16" s="16" t="s">
        <v>851</v>
      </c>
      <c r="M16" s="16" t="s">
        <v>1204</v>
      </c>
      <c r="N16" s="13" t="s">
        <v>49</v>
      </c>
      <c r="O16" s="16" t="s">
        <v>85</v>
      </c>
      <c r="P16" s="16" t="s">
        <v>212</v>
      </c>
      <c r="Q16" s="14" t="s">
        <v>49</v>
      </c>
      <c r="R16" s="14" t="s">
        <v>49</v>
      </c>
      <c r="S16" s="13" t="s">
        <v>49</v>
      </c>
      <c r="T16" s="22" t="s">
        <v>74</v>
      </c>
      <c r="U16" s="22" t="s">
        <v>811</v>
      </c>
      <c r="V16" s="22" t="s">
        <v>58</v>
      </c>
      <c r="W16" s="13" t="s">
        <v>49</v>
      </c>
      <c r="X16" s="29" t="s">
        <v>58</v>
      </c>
      <c r="Y16" s="11" t="s">
        <v>58</v>
      </c>
      <c r="Z16" s="13" t="s">
        <v>111</v>
      </c>
      <c r="AA16" s="13" t="s">
        <v>111</v>
      </c>
      <c r="AB16" s="13" t="s">
        <v>1218</v>
      </c>
      <c r="AC16" s="13" t="s">
        <v>1218</v>
      </c>
      <c r="AD16" s="13" t="s">
        <v>320</v>
      </c>
      <c r="AE16" s="13" t="s">
        <v>320</v>
      </c>
      <c r="AF16" s="13" t="s">
        <v>49</v>
      </c>
      <c r="AG16" s="23" t="s">
        <v>58</v>
      </c>
      <c r="AH16" s="12" t="s">
        <v>58</v>
      </c>
      <c r="AI16" s="13" t="s">
        <v>320</v>
      </c>
      <c r="AJ16" s="14" t="s">
        <v>85</v>
      </c>
      <c r="AK16" s="14" t="s">
        <v>63</v>
      </c>
    </row>
    <row r="17" spans="1:37" ht="18" customHeight="1">
      <c r="A17" s="7">
        <f t="shared" si="0"/>
        <v>15</v>
      </c>
      <c r="B17" s="8" t="s">
        <v>807</v>
      </c>
      <c r="C17" s="7" t="s">
        <v>45</v>
      </c>
      <c r="D17" s="7" t="s">
        <v>79</v>
      </c>
      <c r="E17" s="6" t="s">
        <v>1219</v>
      </c>
      <c r="F17" s="7" t="s">
        <v>858</v>
      </c>
      <c r="G17" s="7" t="s">
        <v>49</v>
      </c>
      <c r="H17" s="7" t="s">
        <v>967</v>
      </c>
      <c r="I17" s="9" t="s">
        <v>968</v>
      </c>
      <c r="J17" s="9" t="s">
        <v>277</v>
      </c>
      <c r="K17" s="9" t="s">
        <v>49</v>
      </c>
      <c r="L17" s="9" t="s">
        <v>277</v>
      </c>
      <c r="M17" s="9" t="s">
        <v>1204</v>
      </c>
      <c r="N17" s="6" t="s">
        <v>49</v>
      </c>
      <c r="O17" s="9" t="s">
        <v>85</v>
      </c>
      <c r="P17" s="9" t="s">
        <v>212</v>
      </c>
      <c r="Q17" s="7" t="s">
        <v>49</v>
      </c>
      <c r="R17" s="7" t="s">
        <v>49</v>
      </c>
      <c r="S17" s="6" t="s">
        <v>49</v>
      </c>
      <c r="T17" s="22" t="s">
        <v>75</v>
      </c>
      <c r="U17" s="24" t="s">
        <v>826</v>
      </c>
      <c r="V17" s="24" t="s">
        <v>1220</v>
      </c>
      <c r="W17" s="6" t="s">
        <v>49</v>
      </c>
      <c r="X17" s="29" t="s">
        <v>75</v>
      </c>
      <c r="Y17" s="11" t="s">
        <v>75</v>
      </c>
      <c r="Z17" s="6" t="s">
        <v>124</v>
      </c>
      <c r="AA17" s="6" t="s">
        <v>124</v>
      </c>
      <c r="AB17" s="6" t="s">
        <v>1221</v>
      </c>
      <c r="AC17" s="6" t="s">
        <v>1221</v>
      </c>
      <c r="AD17" s="6" t="s">
        <v>332</v>
      </c>
      <c r="AE17" s="6" t="s">
        <v>332</v>
      </c>
      <c r="AF17" s="6" t="s">
        <v>49</v>
      </c>
      <c r="AG17" s="23" t="s">
        <v>75</v>
      </c>
      <c r="AH17" s="12" t="s">
        <v>75</v>
      </c>
      <c r="AI17" s="6" t="s">
        <v>332</v>
      </c>
      <c r="AJ17" s="7" t="s">
        <v>85</v>
      </c>
      <c r="AK17" s="7" t="s">
        <v>63</v>
      </c>
    </row>
    <row r="18" spans="1:37" ht="18" customHeight="1">
      <c r="A18" s="14">
        <f t="shared" si="0"/>
        <v>16</v>
      </c>
      <c r="B18" s="15" t="s">
        <v>843</v>
      </c>
      <c r="C18" s="14" t="s">
        <v>45</v>
      </c>
      <c r="D18" s="14" t="s">
        <v>398</v>
      </c>
      <c r="E18" s="13" t="s">
        <v>1094</v>
      </c>
      <c r="F18" s="14" t="s">
        <v>522</v>
      </c>
      <c r="G18" s="14" t="s">
        <v>49</v>
      </c>
      <c r="H18" s="14" t="s">
        <v>967</v>
      </c>
      <c r="I18" s="16" t="s">
        <v>968</v>
      </c>
      <c r="J18" s="16" t="s">
        <v>834</v>
      </c>
      <c r="K18" s="16" t="s">
        <v>49</v>
      </c>
      <c r="L18" s="16" t="s">
        <v>834</v>
      </c>
      <c r="M18" s="16" t="s">
        <v>1222</v>
      </c>
      <c r="N18" s="13" t="s">
        <v>49</v>
      </c>
      <c r="O18" s="16" t="s">
        <v>49</v>
      </c>
      <c r="P18" s="16" t="s">
        <v>212</v>
      </c>
      <c r="Q18" s="14" t="s">
        <v>49</v>
      </c>
      <c r="R18" s="14" t="s">
        <v>49</v>
      </c>
      <c r="S18" s="13" t="s">
        <v>49</v>
      </c>
      <c r="T18" s="22" t="s">
        <v>240</v>
      </c>
      <c r="U18" s="24" t="s">
        <v>121</v>
      </c>
      <c r="V18" s="22" t="s">
        <v>75</v>
      </c>
      <c r="W18" s="13" t="s">
        <v>49</v>
      </c>
      <c r="X18" s="29" t="s">
        <v>75</v>
      </c>
      <c r="Y18" s="11" t="s">
        <v>75</v>
      </c>
      <c r="Z18" s="13" t="s">
        <v>60</v>
      </c>
      <c r="AA18" s="13" t="s">
        <v>60</v>
      </c>
      <c r="AB18" s="13" t="s">
        <v>1223</v>
      </c>
      <c r="AC18" s="13" t="s">
        <v>1223</v>
      </c>
      <c r="AD18" s="13" t="s">
        <v>232</v>
      </c>
      <c r="AE18" s="13" t="s">
        <v>232</v>
      </c>
      <c r="AF18" s="13" t="s">
        <v>49</v>
      </c>
      <c r="AG18" s="23" t="s">
        <v>75</v>
      </c>
      <c r="AH18" s="12" t="s">
        <v>75</v>
      </c>
      <c r="AI18" s="13" t="s">
        <v>232</v>
      </c>
      <c r="AJ18" s="14" t="s">
        <v>408</v>
      </c>
      <c r="AK18" s="14" t="s">
        <v>63</v>
      </c>
    </row>
    <row r="19" spans="1:37" ht="18" customHeight="1">
      <c r="A19" s="7">
        <f t="shared" si="0"/>
        <v>17</v>
      </c>
      <c r="B19" s="8" t="s">
        <v>822</v>
      </c>
      <c r="C19" s="7" t="s">
        <v>45</v>
      </c>
      <c r="D19" s="7" t="s">
        <v>347</v>
      </c>
      <c r="E19" s="6" t="s">
        <v>329</v>
      </c>
      <c r="F19" s="7" t="s">
        <v>1224</v>
      </c>
      <c r="G19" s="7" t="s">
        <v>49</v>
      </c>
      <c r="H19" s="7" t="s">
        <v>967</v>
      </c>
      <c r="I19" s="9" t="s">
        <v>968</v>
      </c>
      <c r="J19" s="9" t="s">
        <v>1225</v>
      </c>
      <c r="K19" s="9" t="s">
        <v>49</v>
      </c>
      <c r="L19" s="9" t="s">
        <v>1225</v>
      </c>
      <c r="M19" s="9" t="s">
        <v>1202</v>
      </c>
      <c r="N19" s="6" t="s">
        <v>49</v>
      </c>
      <c r="O19" s="9" t="s">
        <v>147</v>
      </c>
      <c r="P19" s="9" t="s">
        <v>212</v>
      </c>
      <c r="Q19" s="7" t="s">
        <v>49</v>
      </c>
      <c r="R19" s="7" t="s">
        <v>49</v>
      </c>
      <c r="S19" s="6" t="s">
        <v>49</v>
      </c>
      <c r="T19" s="22" t="s">
        <v>811</v>
      </c>
      <c r="U19" s="22" t="s">
        <v>774</v>
      </c>
      <c r="V19" s="24" t="s">
        <v>1187</v>
      </c>
      <c r="W19" s="6" t="s">
        <v>49</v>
      </c>
      <c r="X19" s="29" t="s">
        <v>774</v>
      </c>
      <c r="Y19" s="11" t="s">
        <v>774</v>
      </c>
      <c r="Z19" s="6" t="s">
        <v>89</v>
      </c>
      <c r="AA19" s="6" t="s">
        <v>89</v>
      </c>
      <c r="AB19" s="6" t="s">
        <v>1226</v>
      </c>
      <c r="AC19" s="6" t="s">
        <v>1226</v>
      </c>
      <c r="AD19" s="6" t="s">
        <v>345</v>
      </c>
      <c r="AE19" s="6" t="s">
        <v>345</v>
      </c>
      <c r="AF19" s="6" t="s">
        <v>49</v>
      </c>
      <c r="AG19" s="23" t="s">
        <v>774</v>
      </c>
      <c r="AH19" s="12" t="s">
        <v>774</v>
      </c>
      <c r="AI19" s="6" t="s">
        <v>345</v>
      </c>
      <c r="AJ19" s="7" t="s">
        <v>352</v>
      </c>
      <c r="AK19" s="7" t="s">
        <v>63</v>
      </c>
    </row>
    <row r="20" spans="1:37" ht="18" customHeight="1">
      <c r="A20" s="14">
        <f t="shared" si="0"/>
        <v>18</v>
      </c>
      <c r="B20" s="15" t="s">
        <v>1227</v>
      </c>
      <c r="C20" s="14" t="s">
        <v>45</v>
      </c>
      <c r="D20" s="14" t="s">
        <v>872</v>
      </c>
      <c r="E20" s="13" t="s">
        <v>1228</v>
      </c>
      <c r="F20" s="14" t="s">
        <v>1229</v>
      </c>
      <c r="G20" s="14" t="s">
        <v>49</v>
      </c>
      <c r="H20" s="14" t="s">
        <v>967</v>
      </c>
      <c r="I20" s="16" t="s">
        <v>968</v>
      </c>
      <c r="J20" s="16" t="s">
        <v>1230</v>
      </c>
      <c r="K20" s="16" t="s">
        <v>49</v>
      </c>
      <c r="L20" s="16" t="s">
        <v>1230</v>
      </c>
      <c r="M20" s="16" t="s">
        <v>1186</v>
      </c>
      <c r="N20" s="13" t="s">
        <v>71</v>
      </c>
      <c r="O20" s="16" t="s">
        <v>54</v>
      </c>
      <c r="P20" s="16" t="s">
        <v>212</v>
      </c>
      <c r="Q20" s="14" t="s">
        <v>49</v>
      </c>
      <c r="R20" s="14" t="s">
        <v>49</v>
      </c>
      <c r="S20" s="13" t="s">
        <v>49</v>
      </c>
      <c r="T20" s="22" t="s">
        <v>57</v>
      </c>
      <c r="U20" s="24" t="s">
        <v>826</v>
      </c>
      <c r="V20" s="24" t="s">
        <v>826</v>
      </c>
      <c r="W20" s="13" t="s">
        <v>49</v>
      </c>
      <c r="X20" s="29" t="s">
        <v>57</v>
      </c>
      <c r="Y20" s="11" t="s">
        <v>57</v>
      </c>
      <c r="Z20" s="13" t="s">
        <v>111</v>
      </c>
      <c r="AA20" s="13" t="s">
        <v>111</v>
      </c>
      <c r="AB20" s="13" t="s">
        <v>1231</v>
      </c>
      <c r="AC20" s="13" t="s">
        <v>1231</v>
      </c>
      <c r="AD20" s="13" t="s">
        <v>191</v>
      </c>
      <c r="AE20" s="13" t="s">
        <v>191</v>
      </c>
      <c r="AF20" s="13" t="s">
        <v>49</v>
      </c>
      <c r="AG20" s="23" t="s">
        <v>57</v>
      </c>
      <c r="AH20" s="12" t="s">
        <v>57</v>
      </c>
      <c r="AI20" s="13" t="s">
        <v>191</v>
      </c>
      <c r="AJ20" s="14" t="s">
        <v>62</v>
      </c>
      <c r="AK20" s="14" t="s">
        <v>63</v>
      </c>
    </row>
    <row r="21" spans="1:37" ht="18" customHeight="1">
      <c r="A21" s="7">
        <f t="shared" si="0"/>
        <v>19</v>
      </c>
      <c r="B21" s="8" t="s">
        <v>1232</v>
      </c>
      <c r="C21" s="7" t="s">
        <v>274</v>
      </c>
      <c r="D21" s="7" t="s">
        <v>387</v>
      </c>
      <c r="E21" s="6" t="s">
        <v>1112</v>
      </c>
      <c r="F21" s="7" t="s">
        <v>1233</v>
      </c>
      <c r="G21" s="7" t="s">
        <v>49</v>
      </c>
      <c r="H21" s="7" t="s">
        <v>967</v>
      </c>
      <c r="I21" s="9" t="s">
        <v>968</v>
      </c>
      <c r="J21" s="9" t="s">
        <v>797</v>
      </c>
      <c r="K21" s="9" t="s">
        <v>49</v>
      </c>
      <c r="L21" s="9" t="s">
        <v>797</v>
      </c>
      <c r="M21" s="9" t="s">
        <v>1183</v>
      </c>
      <c r="N21" s="6" t="s">
        <v>49</v>
      </c>
      <c r="O21" s="9" t="s">
        <v>54</v>
      </c>
      <c r="P21" s="9" t="s">
        <v>212</v>
      </c>
      <c r="Q21" s="7" t="s">
        <v>49</v>
      </c>
      <c r="R21" s="7" t="s">
        <v>49</v>
      </c>
      <c r="S21" s="6" t="s">
        <v>49</v>
      </c>
      <c r="T21" s="22" t="s">
        <v>281</v>
      </c>
      <c r="U21" s="22" t="s">
        <v>329</v>
      </c>
      <c r="V21" s="24" t="s">
        <v>168</v>
      </c>
      <c r="W21" s="6" t="s">
        <v>49</v>
      </c>
      <c r="X21" s="29" t="s">
        <v>329</v>
      </c>
      <c r="Y21" s="11" t="s">
        <v>329</v>
      </c>
      <c r="Z21" s="6" t="s">
        <v>89</v>
      </c>
      <c r="AA21" s="6" t="s">
        <v>89</v>
      </c>
      <c r="AB21" s="6" t="s">
        <v>1234</v>
      </c>
      <c r="AC21" s="6" t="s">
        <v>1234</v>
      </c>
      <c r="AD21" s="6" t="s">
        <v>362</v>
      </c>
      <c r="AE21" s="6" t="s">
        <v>362</v>
      </c>
      <c r="AF21" s="6" t="s">
        <v>49</v>
      </c>
      <c r="AG21" s="23" t="s">
        <v>329</v>
      </c>
      <c r="AH21" s="12" t="s">
        <v>329</v>
      </c>
      <c r="AI21" s="6" t="s">
        <v>362</v>
      </c>
      <c r="AJ21" s="7" t="s">
        <v>62</v>
      </c>
      <c r="AK21" s="7" t="s">
        <v>63</v>
      </c>
    </row>
    <row r="22" spans="1:37" ht="18" customHeight="1">
      <c r="A22" s="14">
        <f t="shared" si="0"/>
        <v>20</v>
      </c>
      <c r="B22" s="15" t="s">
        <v>1235</v>
      </c>
      <c r="C22" s="14" t="s">
        <v>45</v>
      </c>
      <c r="D22" s="14" t="s">
        <v>649</v>
      </c>
      <c r="E22" s="13" t="s">
        <v>1236</v>
      </c>
      <c r="F22" s="14" t="s">
        <v>1237</v>
      </c>
      <c r="G22" s="14" t="s">
        <v>49</v>
      </c>
      <c r="H22" s="14" t="s">
        <v>967</v>
      </c>
      <c r="I22" s="16" t="s">
        <v>968</v>
      </c>
      <c r="J22" s="16" t="s">
        <v>1058</v>
      </c>
      <c r="K22" s="16" t="s">
        <v>49</v>
      </c>
      <c r="L22" s="16" t="s">
        <v>1058</v>
      </c>
      <c r="M22" s="16" t="s">
        <v>1222</v>
      </c>
      <c r="N22" s="13" t="s">
        <v>49</v>
      </c>
      <c r="O22" s="16" t="s">
        <v>49</v>
      </c>
      <c r="P22" s="16" t="s">
        <v>212</v>
      </c>
      <c r="Q22" s="14" t="s">
        <v>49</v>
      </c>
      <c r="R22" s="14" t="s">
        <v>49</v>
      </c>
      <c r="S22" s="13" t="s">
        <v>49</v>
      </c>
      <c r="T22" s="22" t="s">
        <v>254</v>
      </c>
      <c r="U22" s="22" t="s">
        <v>239</v>
      </c>
      <c r="V22" s="24" t="s">
        <v>1238</v>
      </c>
      <c r="W22" s="13" t="s">
        <v>49</v>
      </c>
      <c r="X22" s="29" t="s">
        <v>239</v>
      </c>
      <c r="Y22" s="11" t="s">
        <v>239</v>
      </c>
      <c r="Z22" s="13" t="s">
        <v>77</v>
      </c>
      <c r="AA22" s="13" t="s">
        <v>77</v>
      </c>
      <c r="AB22" s="13" t="s">
        <v>1239</v>
      </c>
      <c r="AC22" s="13" t="s">
        <v>1239</v>
      </c>
      <c r="AD22" s="13" t="s">
        <v>42</v>
      </c>
      <c r="AE22" s="13" t="s">
        <v>42</v>
      </c>
      <c r="AF22" s="13" t="s">
        <v>49</v>
      </c>
      <c r="AG22" s="23" t="s">
        <v>239</v>
      </c>
      <c r="AH22" s="12" t="s">
        <v>239</v>
      </c>
      <c r="AI22" s="13" t="s">
        <v>42</v>
      </c>
      <c r="AJ22" s="14" t="s">
        <v>408</v>
      </c>
      <c r="AK22" s="14" t="s">
        <v>63</v>
      </c>
    </row>
    <row r="23" spans="1:37" ht="18" customHeight="1">
      <c r="A23" s="7">
        <f t="shared" si="0"/>
        <v>21</v>
      </c>
      <c r="B23" s="8" t="s">
        <v>1240</v>
      </c>
      <c r="C23" s="7" t="s">
        <v>45</v>
      </c>
      <c r="D23" s="7" t="s">
        <v>127</v>
      </c>
      <c r="E23" s="6" t="s">
        <v>1241</v>
      </c>
      <c r="F23" s="7" t="s">
        <v>1242</v>
      </c>
      <c r="G23" s="7" t="s">
        <v>49</v>
      </c>
      <c r="H23" s="7" t="s">
        <v>967</v>
      </c>
      <c r="I23" s="9" t="s">
        <v>968</v>
      </c>
      <c r="J23" s="9" t="s">
        <v>851</v>
      </c>
      <c r="K23" s="9" t="s">
        <v>49</v>
      </c>
      <c r="L23" s="9" t="s">
        <v>851</v>
      </c>
      <c r="M23" s="9" t="s">
        <v>1186</v>
      </c>
      <c r="N23" s="6" t="s">
        <v>71</v>
      </c>
      <c r="O23" s="9" t="s">
        <v>54</v>
      </c>
      <c r="P23" s="9" t="s">
        <v>212</v>
      </c>
      <c r="Q23" s="7" t="s">
        <v>49</v>
      </c>
      <c r="R23" s="7" t="s">
        <v>49</v>
      </c>
      <c r="S23" s="6" t="s">
        <v>49</v>
      </c>
      <c r="T23" s="22" t="s">
        <v>297</v>
      </c>
      <c r="U23" s="22" t="s">
        <v>270</v>
      </c>
      <c r="V23" s="24" t="s">
        <v>874</v>
      </c>
      <c r="W23" s="6" t="s">
        <v>49</v>
      </c>
      <c r="X23" s="29" t="s">
        <v>270</v>
      </c>
      <c r="Y23" s="11" t="s">
        <v>270</v>
      </c>
      <c r="Z23" s="6" t="s">
        <v>124</v>
      </c>
      <c r="AA23" s="6" t="s">
        <v>124</v>
      </c>
      <c r="AB23" s="6" t="s">
        <v>1243</v>
      </c>
      <c r="AC23" s="6" t="s">
        <v>1243</v>
      </c>
      <c r="AD23" s="6" t="s">
        <v>132</v>
      </c>
      <c r="AE23" s="6" t="s">
        <v>132</v>
      </c>
      <c r="AF23" s="6" t="s">
        <v>49</v>
      </c>
      <c r="AG23" s="23" t="s">
        <v>270</v>
      </c>
      <c r="AH23" s="12" t="s">
        <v>270</v>
      </c>
      <c r="AI23" s="6" t="s">
        <v>132</v>
      </c>
      <c r="AJ23" s="7" t="s">
        <v>62</v>
      </c>
      <c r="AK23" s="7" t="s">
        <v>63</v>
      </c>
    </row>
    <row r="24" spans="1:37" ht="18" customHeight="1">
      <c r="A24" s="14">
        <f t="shared" si="0"/>
        <v>22</v>
      </c>
      <c r="B24" s="15" t="s">
        <v>1115</v>
      </c>
      <c r="C24" s="14" t="s">
        <v>45</v>
      </c>
      <c r="D24" s="14" t="s">
        <v>134</v>
      </c>
      <c r="E24" s="13" t="s">
        <v>533</v>
      </c>
      <c r="F24" s="14" t="s">
        <v>534</v>
      </c>
      <c r="G24" s="14" t="s">
        <v>49</v>
      </c>
      <c r="H24" s="14" t="s">
        <v>967</v>
      </c>
      <c r="I24" s="16" t="s">
        <v>968</v>
      </c>
      <c r="J24" s="16" t="s">
        <v>237</v>
      </c>
      <c r="K24" s="16" t="s">
        <v>49</v>
      </c>
      <c r="L24" s="16" t="s">
        <v>237</v>
      </c>
      <c r="M24" s="16" t="s">
        <v>1204</v>
      </c>
      <c r="N24" s="13" t="s">
        <v>49</v>
      </c>
      <c r="O24" s="16" t="s">
        <v>85</v>
      </c>
      <c r="P24" s="16" t="s">
        <v>212</v>
      </c>
      <c r="Q24" s="14" t="s">
        <v>49</v>
      </c>
      <c r="R24" s="14" t="s">
        <v>49</v>
      </c>
      <c r="S24" s="13" t="s">
        <v>49</v>
      </c>
      <c r="T24" s="22" t="s">
        <v>87</v>
      </c>
      <c r="U24" s="22" t="s">
        <v>73</v>
      </c>
      <c r="V24" s="24" t="s">
        <v>230</v>
      </c>
      <c r="W24" s="13" t="s">
        <v>49</v>
      </c>
      <c r="X24" s="29" t="s">
        <v>73</v>
      </c>
      <c r="Y24" s="11" t="s">
        <v>73</v>
      </c>
      <c r="Z24" s="13" t="s">
        <v>43</v>
      </c>
      <c r="AA24" s="13" t="s">
        <v>43</v>
      </c>
      <c r="AB24" s="13" t="s">
        <v>1244</v>
      </c>
      <c r="AC24" s="13" t="s">
        <v>1244</v>
      </c>
      <c r="AD24" s="13" t="s">
        <v>385</v>
      </c>
      <c r="AE24" s="13" t="s">
        <v>385</v>
      </c>
      <c r="AF24" s="13" t="s">
        <v>49</v>
      </c>
      <c r="AG24" s="23" t="s">
        <v>73</v>
      </c>
      <c r="AH24" s="12" t="s">
        <v>73</v>
      </c>
      <c r="AI24" s="13" t="s">
        <v>385</v>
      </c>
      <c r="AJ24" s="14" t="s">
        <v>85</v>
      </c>
      <c r="AK24" s="14" t="s">
        <v>63</v>
      </c>
    </row>
    <row r="25" spans="1:37" ht="18" customHeight="1">
      <c r="A25" s="7">
        <f t="shared" si="0"/>
        <v>23</v>
      </c>
      <c r="B25" s="8" t="s">
        <v>1245</v>
      </c>
      <c r="C25" s="7" t="s">
        <v>45</v>
      </c>
      <c r="D25" s="7" t="s">
        <v>398</v>
      </c>
      <c r="E25" s="6" t="s">
        <v>641</v>
      </c>
      <c r="F25" s="7" t="s">
        <v>642</v>
      </c>
      <c r="G25" s="7" t="s">
        <v>49</v>
      </c>
      <c r="H25" s="7" t="s">
        <v>967</v>
      </c>
      <c r="I25" s="9" t="s">
        <v>968</v>
      </c>
      <c r="J25" s="9" t="s">
        <v>851</v>
      </c>
      <c r="K25" s="9" t="s">
        <v>49</v>
      </c>
      <c r="L25" s="9" t="s">
        <v>851</v>
      </c>
      <c r="M25" s="9" t="s">
        <v>1222</v>
      </c>
      <c r="N25" s="6" t="s">
        <v>49</v>
      </c>
      <c r="O25" s="9" t="s">
        <v>49</v>
      </c>
      <c r="P25" s="9" t="s">
        <v>212</v>
      </c>
      <c r="Q25" s="7" t="s">
        <v>49</v>
      </c>
      <c r="R25" s="7" t="s">
        <v>49</v>
      </c>
      <c r="S25" s="6" t="s">
        <v>49</v>
      </c>
      <c r="T25" s="22" t="s">
        <v>87</v>
      </c>
      <c r="U25" s="22" t="s">
        <v>73</v>
      </c>
      <c r="V25" s="24" t="s">
        <v>1246</v>
      </c>
      <c r="W25" s="6" t="s">
        <v>49</v>
      </c>
      <c r="X25" s="29" t="s">
        <v>73</v>
      </c>
      <c r="Y25" s="11" t="s">
        <v>73</v>
      </c>
      <c r="Z25" s="6" t="s">
        <v>89</v>
      </c>
      <c r="AA25" s="6" t="s">
        <v>89</v>
      </c>
      <c r="AB25" s="6" t="s">
        <v>1247</v>
      </c>
      <c r="AC25" s="6" t="s">
        <v>1247</v>
      </c>
      <c r="AD25" s="6" t="s">
        <v>390</v>
      </c>
      <c r="AE25" s="6" t="s">
        <v>390</v>
      </c>
      <c r="AF25" s="6" t="s">
        <v>49</v>
      </c>
      <c r="AG25" s="23" t="s">
        <v>73</v>
      </c>
      <c r="AH25" s="12" t="s">
        <v>73</v>
      </c>
      <c r="AI25" s="6" t="s">
        <v>390</v>
      </c>
      <c r="AJ25" s="7" t="s">
        <v>408</v>
      </c>
      <c r="AK25" s="7" t="s">
        <v>63</v>
      </c>
    </row>
    <row r="26" spans="1:37" ht="18" customHeight="1">
      <c r="A26" s="14">
        <f t="shared" si="0"/>
        <v>24</v>
      </c>
      <c r="B26" s="15" t="s">
        <v>876</v>
      </c>
      <c r="C26" s="14" t="s">
        <v>45</v>
      </c>
      <c r="D26" s="14" t="s">
        <v>46</v>
      </c>
      <c r="E26" s="13" t="s">
        <v>1044</v>
      </c>
      <c r="F26" s="14" t="s">
        <v>1045</v>
      </c>
      <c r="G26" s="14" t="s">
        <v>49</v>
      </c>
      <c r="H26" s="14" t="s">
        <v>967</v>
      </c>
      <c r="I26" s="16" t="s">
        <v>968</v>
      </c>
      <c r="J26" s="16" t="s">
        <v>49</v>
      </c>
      <c r="K26" s="16" t="s">
        <v>49</v>
      </c>
      <c r="L26" s="16" t="s">
        <v>49</v>
      </c>
      <c r="M26" s="16" t="s">
        <v>1196</v>
      </c>
      <c r="N26" s="13" t="s">
        <v>281</v>
      </c>
      <c r="O26" s="16" t="s">
        <v>54</v>
      </c>
      <c r="P26" s="16" t="s">
        <v>212</v>
      </c>
      <c r="Q26" s="14" t="s">
        <v>49</v>
      </c>
      <c r="R26" s="14" t="s">
        <v>49</v>
      </c>
      <c r="S26" s="13" t="s">
        <v>49</v>
      </c>
      <c r="T26" s="22" t="s">
        <v>73</v>
      </c>
      <c r="U26" s="22" t="s">
        <v>74</v>
      </c>
      <c r="V26" s="22" t="s">
        <v>57</v>
      </c>
      <c r="W26" s="13" t="s">
        <v>49</v>
      </c>
      <c r="X26" s="29" t="s">
        <v>57</v>
      </c>
      <c r="Y26" s="11" t="s">
        <v>57</v>
      </c>
      <c r="Z26" s="13" t="s">
        <v>77</v>
      </c>
      <c r="AA26" s="13" t="s">
        <v>77</v>
      </c>
      <c r="AB26" s="13" t="s">
        <v>1248</v>
      </c>
      <c r="AC26" s="13" t="s">
        <v>1248</v>
      </c>
      <c r="AD26" s="13" t="s">
        <v>141</v>
      </c>
      <c r="AE26" s="13" t="s">
        <v>141</v>
      </c>
      <c r="AF26" s="13" t="s">
        <v>49</v>
      </c>
      <c r="AG26" s="23" t="s">
        <v>57</v>
      </c>
      <c r="AH26" s="12" t="s">
        <v>57</v>
      </c>
      <c r="AI26" s="13" t="s">
        <v>141</v>
      </c>
      <c r="AJ26" s="14" t="s">
        <v>62</v>
      </c>
      <c r="AK26" s="14" t="s">
        <v>63</v>
      </c>
    </row>
    <row r="27" spans="1:37" ht="18" customHeight="1">
      <c r="A27" s="7">
        <f t="shared" si="0"/>
        <v>25</v>
      </c>
      <c r="B27" s="8" t="s">
        <v>1081</v>
      </c>
      <c r="C27" s="7" t="s">
        <v>45</v>
      </c>
      <c r="D27" s="7" t="s">
        <v>1082</v>
      </c>
      <c r="E27" s="6" t="s">
        <v>1083</v>
      </c>
      <c r="F27" s="7" t="s">
        <v>1084</v>
      </c>
      <c r="G27" s="7" t="s">
        <v>49</v>
      </c>
      <c r="H27" s="7" t="s">
        <v>967</v>
      </c>
      <c r="I27" s="9" t="s">
        <v>968</v>
      </c>
      <c r="J27" s="9" t="s">
        <v>1085</v>
      </c>
      <c r="K27" s="9" t="s">
        <v>49</v>
      </c>
      <c r="L27" s="9" t="s">
        <v>1085</v>
      </c>
      <c r="M27" s="9" t="s">
        <v>1202</v>
      </c>
      <c r="N27" s="6" t="s">
        <v>49</v>
      </c>
      <c r="O27" s="9" t="s">
        <v>147</v>
      </c>
      <c r="P27" s="9" t="s">
        <v>212</v>
      </c>
      <c r="Q27" s="7" t="s">
        <v>49</v>
      </c>
      <c r="R27" s="7" t="s">
        <v>49</v>
      </c>
      <c r="S27" s="6" t="s">
        <v>49</v>
      </c>
      <c r="T27" s="22" t="s">
        <v>109</v>
      </c>
      <c r="U27" s="24" t="s">
        <v>1249</v>
      </c>
      <c r="V27" s="22" t="s">
        <v>96</v>
      </c>
      <c r="W27" s="6" t="s">
        <v>49</v>
      </c>
      <c r="X27" s="29" t="s">
        <v>96</v>
      </c>
      <c r="Y27" s="11" t="s">
        <v>96</v>
      </c>
      <c r="Z27" s="6" t="s">
        <v>99</v>
      </c>
      <c r="AA27" s="6" t="s">
        <v>99</v>
      </c>
      <c r="AB27" s="6" t="s">
        <v>1250</v>
      </c>
      <c r="AC27" s="6" t="s">
        <v>1250</v>
      </c>
      <c r="AD27" s="6" t="s">
        <v>200</v>
      </c>
      <c r="AE27" s="6" t="s">
        <v>200</v>
      </c>
      <c r="AF27" s="6" t="s">
        <v>49</v>
      </c>
      <c r="AG27" s="23" t="s">
        <v>96</v>
      </c>
      <c r="AH27" s="12" t="s">
        <v>96</v>
      </c>
      <c r="AI27" s="6" t="s">
        <v>200</v>
      </c>
      <c r="AJ27" s="7" t="s">
        <v>257</v>
      </c>
      <c r="AK27" s="7" t="s">
        <v>63</v>
      </c>
    </row>
    <row r="28" spans="1:37" ht="18" customHeight="1">
      <c r="A28" s="14">
        <f t="shared" si="0"/>
        <v>26</v>
      </c>
      <c r="B28" s="15" t="s">
        <v>1251</v>
      </c>
      <c r="C28" s="14" t="s">
        <v>45</v>
      </c>
      <c r="D28" s="14" t="s">
        <v>398</v>
      </c>
      <c r="E28" s="13" t="s">
        <v>1252</v>
      </c>
      <c r="F28" s="14" t="s">
        <v>1237</v>
      </c>
      <c r="G28" s="14" t="s">
        <v>49</v>
      </c>
      <c r="H28" s="14" t="s">
        <v>967</v>
      </c>
      <c r="I28" s="16" t="s">
        <v>968</v>
      </c>
      <c r="J28" s="16" t="s">
        <v>851</v>
      </c>
      <c r="K28" s="16" t="s">
        <v>49</v>
      </c>
      <c r="L28" s="16" t="s">
        <v>851</v>
      </c>
      <c r="M28" s="16" t="s">
        <v>1222</v>
      </c>
      <c r="N28" s="13" t="s">
        <v>49</v>
      </c>
      <c r="O28" s="16" t="s">
        <v>49</v>
      </c>
      <c r="P28" s="16" t="s">
        <v>212</v>
      </c>
      <c r="Q28" s="14" t="s">
        <v>49</v>
      </c>
      <c r="R28" s="14" t="s">
        <v>49</v>
      </c>
      <c r="S28" s="13" t="s">
        <v>49</v>
      </c>
      <c r="T28" s="22" t="s">
        <v>290</v>
      </c>
      <c r="U28" s="22" t="s">
        <v>270</v>
      </c>
      <c r="V28" s="22" t="s">
        <v>160</v>
      </c>
      <c r="W28" s="13" t="s">
        <v>49</v>
      </c>
      <c r="X28" s="29" t="s">
        <v>160</v>
      </c>
      <c r="Y28" s="11" t="s">
        <v>160</v>
      </c>
      <c r="Z28" s="13" t="s">
        <v>99</v>
      </c>
      <c r="AA28" s="13" t="s">
        <v>99</v>
      </c>
      <c r="AB28" s="13" t="s">
        <v>1253</v>
      </c>
      <c r="AC28" s="13" t="s">
        <v>1253</v>
      </c>
      <c r="AD28" s="13" t="s">
        <v>112</v>
      </c>
      <c r="AE28" s="13" t="s">
        <v>112</v>
      </c>
      <c r="AF28" s="13" t="s">
        <v>49</v>
      </c>
      <c r="AG28" s="23" t="s">
        <v>160</v>
      </c>
      <c r="AH28" s="12" t="s">
        <v>160</v>
      </c>
      <c r="AI28" s="13" t="s">
        <v>112</v>
      </c>
      <c r="AJ28" s="14" t="s">
        <v>408</v>
      </c>
      <c r="AK28" s="14" t="s">
        <v>63</v>
      </c>
    </row>
    <row r="29" spans="1:37" ht="18" customHeight="1">
      <c r="A29" s="7">
        <f t="shared" si="0"/>
        <v>27</v>
      </c>
      <c r="B29" s="8" t="s">
        <v>1254</v>
      </c>
      <c r="C29" s="7" t="s">
        <v>45</v>
      </c>
      <c r="D29" s="7" t="s">
        <v>398</v>
      </c>
      <c r="E29" s="6" t="s">
        <v>1255</v>
      </c>
      <c r="F29" s="7" t="s">
        <v>1178</v>
      </c>
      <c r="G29" s="7" t="s">
        <v>49</v>
      </c>
      <c r="H29" s="7" t="s">
        <v>967</v>
      </c>
      <c r="I29" s="9" t="s">
        <v>968</v>
      </c>
      <c r="J29" s="9" t="s">
        <v>851</v>
      </c>
      <c r="K29" s="9" t="s">
        <v>49</v>
      </c>
      <c r="L29" s="9" t="s">
        <v>851</v>
      </c>
      <c r="M29" s="9" t="s">
        <v>1222</v>
      </c>
      <c r="N29" s="6" t="s">
        <v>49</v>
      </c>
      <c r="O29" s="9" t="s">
        <v>49</v>
      </c>
      <c r="P29" s="9" t="s">
        <v>212</v>
      </c>
      <c r="Q29" s="7" t="s">
        <v>49</v>
      </c>
      <c r="R29" s="7" t="s">
        <v>49</v>
      </c>
      <c r="S29" s="6" t="s">
        <v>49</v>
      </c>
      <c r="T29" s="22" t="s">
        <v>53</v>
      </c>
      <c r="U29" s="22" t="s">
        <v>180</v>
      </c>
      <c r="V29" s="22" t="s">
        <v>297</v>
      </c>
      <c r="W29" s="6" t="s">
        <v>49</v>
      </c>
      <c r="X29" s="29" t="s">
        <v>297</v>
      </c>
      <c r="Y29" s="11" t="s">
        <v>297</v>
      </c>
      <c r="Z29" s="6" t="s">
        <v>111</v>
      </c>
      <c r="AA29" s="6" t="s">
        <v>111</v>
      </c>
      <c r="AB29" s="6" t="s">
        <v>1256</v>
      </c>
      <c r="AC29" s="6" t="s">
        <v>1256</v>
      </c>
      <c r="AD29" s="6" t="s">
        <v>422</v>
      </c>
      <c r="AE29" s="6" t="s">
        <v>422</v>
      </c>
      <c r="AF29" s="6" t="s">
        <v>49</v>
      </c>
      <c r="AG29" s="23" t="s">
        <v>297</v>
      </c>
      <c r="AH29" s="12" t="s">
        <v>297</v>
      </c>
      <c r="AI29" s="6" t="s">
        <v>422</v>
      </c>
      <c r="AJ29" s="7" t="s">
        <v>408</v>
      </c>
      <c r="AK29" s="7" t="s">
        <v>63</v>
      </c>
    </row>
    <row r="30" spans="1:37" ht="18" customHeight="1">
      <c r="A30" s="14">
        <f t="shared" si="0"/>
        <v>28</v>
      </c>
      <c r="B30" s="15" t="s">
        <v>1257</v>
      </c>
      <c r="C30" s="14" t="s">
        <v>45</v>
      </c>
      <c r="D30" s="14" t="s">
        <v>101</v>
      </c>
      <c r="E30" s="13" t="s">
        <v>521</v>
      </c>
      <c r="F30" s="14" t="s">
        <v>522</v>
      </c>
      <c r="G30" s="14" t="s">
        <v>49</v>
      </c>
      <c r="H30" s="14" t="s">
        <v>967</v>
      </c>
      <c r="I30" s="16" t="s">
        <v>968</v>
      </c>
      <c r="J30" s="16" t="s">
        <v>277</v>
      </c>
      <c r="K30" s="16" t="s">
        <v>49</v>
      </c>
      <c r="L30" s="16" t="s">
        <v>277</v>
      </c>
      <c r="M30" s="16" t="s">
        <v>1204</v>
      </c>
      <c r="N30" s="13" t="s">
        <v>49</v>
      </c>
      <c r="O30" s="16" t="s">
        <v>85</v>
      </c>
      <c r="P30" s="16" t="s">
        <v>212</v>
      </c>
      <c r="Q30" s="14" t="s">
        <v>49</v>
      </c>
      <c r="R30" s="14" t="s">
        <v>49</v>
      </c>
      <c r="S30" s="13" t="s">
        <v>49</v>
      </c>
      <c r="T30" s="22" t="s">
        <v>96</v>
      </c>
      <c r="U30" s="24" t="s">
        <v>1258</v>
      </c>
      <c r="V30" s="24" t="s">
        <v>1258</v>
      </c>
      <c r="W30" s="13" t="s">
        <v>49</v>
      </c>
      <c r="X30" s="29" t="s">
        <v>96</v>
      </c>
      <c r="Y30" s="11" t="s">
        <v>96</v>
      </c>
      <c r="Z30" s="13" t="s">
        <v>140</v>
      </c>
      <c r="AA30" s="13" t="s">
        <v>140</v>
      </c>
      <c r="AB30" s="13" t="s">
        <v>1259</v>
      </c>
      <c r="AC30" s="13" t="s">
        <v>1259</v>
      </c>
      <c r="AD30" s="13" t="s">
        <v>431</v>
      </c>
      <c r="AE30" s="13" t="s">
        <v>431</v>
      </c>
      <c r="AF30" s="13" t="s">
        <v>49</v>
      </c>
      <c r="AG30" s="23" t="s">
        <v>96</v>
      </c>
      <c r="AH30" s="12" t="s">
        <v>96</v>
      </c>
      <c r="AI30" s="13" t="s">
        <v>431</v>
      </c>
      <c r="AJ30" s="14" t="s">
        <v>85</v>
      </c>
      <c r="AK30" s="14" t="s">
        <v>63</v>
      </c>
    </row>
    <row r="31" spans="1:37" ht="18" customHeight="1">
      <c r="A31" s="7">
        <f t="shared" si="0"/>
        <v>29</v>
      </c>
      <c r="B31" s="8" t="s">
        <v>1132</v>
      </c>
      <c r="C31" s="7" t="s">
        <v>45</v>
      </c>
      <c r="D31" s="7" t="s">
        <v>134</v>
      </c>
      <c r="E31" s="6" t="s">
        <v>1133</v>
      </c>
      <c r="F31" s="7" t="s">
        <v>1134</v>
      </c>
      <c r="G31" s="7" t="s">
        <v>49</v>
      </c>
      <c r="H31" s="7" t="s">
        <v>967</v>
      </c>
      <c r="I31" s="9" t="s">
        <v>968</v>
      </c>
      <c r="J31" s="9" t="s">
        <v>1058</v>
      </c>
      <c r="K31" s="9" t="s">
        <v>49</v>
      </c>
      <c r="L31" s="9" t="s">
        <v>1058</v>
      </c>
      <c r="M31" s="9" t="s">
        <v>1204</v>
      </c>
      <c r="N31" s="6" t="s">
        <v>49</v>
      </c>
      <c r="O31" s="9" t="s">
        <v>85</v>
      </c>
      <c r="P31" s="9" t="s">
        <v>212</v>
      </c>
      <c r="Q31" s="7" t="s">
        <v>49</v>
      </c>
      <c r="R31" s="7" t="s">
        <v>49</v>
      </c>
      <c r="S31" s="6" t="s">
        <v>49</v>
      </c>
      <c r="T31" s="22" t="s">
        <v>73</v>
      </c>
      <c r="U31" s="22" t="s">
        <v>74</v>
      </c>
      <c r="V31" s="24" t="s">
        <v>1260</v>
      </c>
      <c r="W31" s="6" t="s">
        <v>49</v>
      </c>
      <c r="X31" s="29" t="s">
        <v>74</v>
      </c>
      <c r="Y31" s="11" t="s">
        <v>74</v>
      </c>
      <c r="Z31" s="6" t="s">
        <v>152</v>
      </c>
      <c r="AA31" s="6" t="s">
        <v>152</v>
      </c>
      <c r="AB31" s="6" t="s">
        <v>1261</v>
      </c>
      <c r="AC31" s="6" t="s">
        <v>1261</v>
      </c>
      <c r="AD31" s="6" t="s">
        <v>439</v>
      </c>
      <c r="AE31" s="6" t="s">
        <v>439</v>
      </c>
      <c r="AF31" s="6" t="s">
        <v>49</v>
      </c>
      <c r="AG31" s="23" t="s">
        <v>74</v>
      </c>
      <c r="AH31" s="12" t="s">
        <v>74</v>
      </c>
      <c r="AI31" s="6" t="s">
        <v>439</v>
      </c>
      <c r="AJ31" s="7" t="s">
        <v>85</v>
      </c>
      <c r="AK31" s="7" t="s">
        <v>63</v>
      </c>
    </row>
    <row r="32" spans="1:37" ht="18" customHeight="1">
      <c r="A32" s="14">
        <f t="shared" si="0"/>
        <v>30</v>
      </c>
      <c r="B32" s="15" t="s">
        <v>545</v>
      </c>
      <c r="C32" s="14" t="s">
        <v>45</v>
      </c>
      <c r="D32" s="14" t="s">
        <v>546</v>
      </c>
      <c r="E32" s="13" t="s">
        <v>251</v>
      </c>
      <c r="F32" s="14" t="s">
        <v>93</v>
      </c>
      <c r="G32" s="14" t="s">
        <v>49</v>
      </c>
      <c r="H32" s="14" t="s">
        <v>967</v>
      </c>
      <c r="I32" s="16" t="s">
        <v>968</v>
      </c>
      <c r="J32" s="16" t="s">
        <v>221</v>
      </c>
      <c r="K32" s="16" t="s">
        <v>49</v>
      </c>
      <c r="L32" s="16" t="s">
        <v>221</v>
      </c>
      <c r="M32" s="16" t="s">
        <v>1202</v>
      </c>
      <c r="N32" s="13" t="s">
        <v>49</v>
      </c>
      <c r="O32" s="16" t="s">
        <v>147</v>
      </c>
      <c r="P32" s="16" t="s">
        <v>212</v>
      </c>
      <c r="Q32" s="14" t="s">
        <v>49</v>
      </c>
      <c r="R32" s="14" t="s">
        <v>49</v>
      </c>
      <c r="S32" s="13" t="s">
        <v>49</v>
      </c>
      <c r="T32" s="22" t="s">
        <v>109</v>
      </c>
      <c r="U32" s="22" t="s">
        <v>96</v>
      </c>
      <c r="V32" s="22" t="s">
        <v>87</v>
      </c>
      <c r="W32" s="13" t="s">
        <v>49</v>
      </c>
      <c r="X32" s="29" t="s">
        <v>87</v>
      </c>
      <c r="Y32" s="11" t="s">
        <v>87</v>
      </c>
      <c r="Z32" s="13" t="s">
        <v>111</v>
      </c>
      <c r="AA32" s="13" t="s">
        <v>111</v>
      </c>
      <c r="AB32" s="13" t="s">
        <v>1262</v>
      </c>
      <c r="AC32" s="13" t="s">
        <v>1262</v>
      </c>
      <c r="AD32" s="13" t="s">
        <v>444</v>
      </c>
      <c r="AE32" s="13" t="s">
        <v>444</v>
      </c>
      <c r="AF32" s="13" t="s">
        <v>49</v>
      </c>
      <c r="AG32" s="23" t="s">
        <v>87</v>
      </c>
      <c r="AH32" s="12" t="s">
        <v>87</v>
      </c>
      <c r="AI32" s="13" t="s">
        <v>444</v>
      </c>
      <c r="AJ32" s="14" t="s">
        <v>352</v>
      </c>
      <c r="AK32" s="14" t="s">
        <v>63</v>
      </c>
    </row>
    <row r="33" spans="1:37" ht="18" customHeight="1">
      <c r="A33" s="7">
        <f t="shared" si="0"/>
        <v>31</v>
      </c>
      <c r="B33" s="8" t="s">
        <v>1263</v>
      </c>
      <c r="C33" s="7" t="s">
        <v>274</v>
      </c>
      <c r="D33" s="7" t="s">
        <v>415</v>
      </c>
      <c r="E33" s="6" t="s">
        <v>1264</v>
      </c>
      <c r="F33" s="7" t="s">
        <v>1265</v>
      </c>
      <c r="G33" s="7" t="s">
        <v>49</v>
      </c>
      <c r="H33" s="7" t="s">
        <v>967</v>
      </c>
      <c r="I33" s="9" t="s">
        <v>968</v>
      </c>
      <c r="J33" s="9" t="s">
        <v>1266</v>
      </c>
      <c r="K33" s="9" t="s">
        <v>49</v>
      </c>
      <c r="L33" s="9" t="s">
        <v>1266</v>
      </c>
      <c r="M33" s="9" t="s">
        <v>1183</v>
      </c>
      <c r="N33" s="6" t="s">
        <v>49</v>
      </c>
      <c r="O33" s="9" t="s">
        <v>54</v>
      </c>
      <c r="P33" s="9" t="s">
        <v>212</v>
      </c>
      <c r="Q33" s="7" t="s">
        <v>49</v>
      </c>
      <c r="R33" s="7" t="s">
        <v>49</v>
      </c>
      <c r="S33" s="6" t="s">
        <v>49</v>
      </c>
      <c r="T33" s="22" t="s">
        <v>1267</v>
      </c>
      <c r="U33" s="22" t="s">
        <v>382</v>
      </c>
      <c r="V33" s="22" t="s">
        <v>437</v>
      </c>
      <c r="W33" s="17" t="s">
        <v>564</v>
      </c>
      <c r="X33" s="29" t="s">
        <v>437</v>
      </c>
      <c r="Y33" s="11" t="s">
        <v>437</v>
      </c>
      <c r="Z33" s="6" t="s">
        <v>99</v>
      </c>
      <c r="AA33" s="6" t="s">
        <v>99</v>
      </c>
      <c r="AB33" s="6" t="s">
        <v>1268</v>
      </c>
      <c r="AC33" s="6" t="s">
        <v>1268</v>
      </c>
      <c r="AD33" s="6" t="s">
        <v>451</v>
      </c>
      <c r="AE33" s="6" t="s">
        <v>451</v>
      </c>
      <c r="AF33" s="6" t="s">
        <v>49</v>
      </c>
      <c r="AG33" s="23" t="s">
        <v>437</v>
      </c>
      <c r="AH33" s="12" t="s">
        <v>437</v>
      </c>
      <c r="AI33" s="6" t="s">
        <v>451</v>
      </c>
      <c r="AJ33" s="7" t="s">
        <v>85</v>
      </c>
      <c r="AK33" s="7" t="s">
        <v>63</v>
      </c>
    </row>
    <row r="34" spans="1:37" ht="18" customHeight="1">
      <c r="A34" s="14">
        <f t="shared" si="0"/>
        <v>32</v>
      </c>
      <c r="B34" s="15" t="s">
        <v>1269</v>
      </c>
      <c r="C34" s="14" t="s">
        <v>45</v>
      </c>
      <c r="D34" s="14" t="s">
        <v>250</v>
      </c>
      <c r="E34" s="13" t="s">
        <v>1270</v>
      </c>
      <c r="F34" s="14" t="s">
        <v>1271</v>
      </c>
      <c r="G34" s="14" t="s">
        <v>49</v>
      </c>
      <c r="H34" s="14" t="s">
        <v>967</v>
      </c>
      <c r="I34" s="16" t="s">
        <v>968</v>
      </c>
      <c r="J34" s="16" t="s">
        <v>1272</v>
      </c>
      <c r="K34" s="16" t="s">
        <v>49</v>
      </c>
      <c r="L34" s="16" t="s">
        <v>1272</v>
      </c>
      <c r="M34" s="16" t="s">
        <v>1202</v>
      </c>
      <c r="N34" s="13" t="s">
        <v>49</v>
      </c>
      <c r="O34" s="16" t="s">
        <v>147</v>
      </c>
      <c r="P34" s="16" t="s">
        <v>212</v>
      </c>
      <c r="Q34" s="14" t="s">
        <v>49</v>
      </c>
      <c r="R34" s="14" t="s">
        <v>49</v>
      </c>
      <c r="S34" s="13" t="s">
        <v>49</v>
      </c>
      <c r="T34" s="22" t="s">
        <v>270</v>
      </c>
      <c r="U34" s="22" t="s">
        <v>96</v>
      </c>
      <c r="V34" s="22" t="s">
        <v>120</v>
      </c>
      <c r="W34" s="13" t="s">
        <v>49</v>
      </c>
      <c r="X34" s="29" t="s">
        <v>120</v>
      </c>
      <c r="Y34" s="11" t="s">
        <v>120</v>
      </c>
      <c r="Z34" s="13" t="s">
        <v>124</v>
      </c>
      <c r="AA34" s="13" t="s">
        <v>124</v>
      </c>
      <c r="AB34" s="13" t="s">
        <v>1273</v>
      </c>
      <c r="AC34" s="13" t="s">
        <v>1273</v>
      </c>
      <c r="AD34" s="13" t="s">
        <v>455</v>
      </c>
      <c r="AE34" s="13" t="s">
        <v>455</v>
      </c>
      <c r="AF34" s="13" t="s">
        <v>49</v>
      </c>
      <c r="AG34" s="23" t="s">
        <v>120</v>
      </c>
      <c r="AH34" s="12" t="s">
        <v>120</v>
      </c>
      <c r="AI34" s="13" t="s">
        <v>455</v>
      </c>
      <c r="AJ34" s="14" t="s">
        <v>257</v>
      </c>
      <c r="AK34" s="14" t="s">
        <v>63</v>
      </c>
    </row>
    <row r="35" spans="1:37" ht="18" customHeight="1">
      <c r="A35" s="7">
        <f t="shared" si="0"/>
        <v>33</v>
      </c>
      <c r="B35" s="8" t="s">
        <v>1274</v>
      </c>
      <c r="C35" s="7" t="s">
        <v>45</v>
      </c>
      <c r="D35" s="7" t="s">
        <v>640</v>
      </c>
      <c r="E35" s="6" t="s">
        <v>1275</v>
      </c>
      <c r="F35" s="7" t="s">
        <v>1276</v>
      </c>
      <c r="G35" s="7" t="s">
        <v>49</v>
      </c>
      <c r="H35" s="7" t="s">
        <v>967</v>
      </c>
      <c r="I35" s="9" t="s">
        <v>968</v>
      </c>
      <c r="J35" s="9" t="s">
        <v>94</v>
      </c>
      <c r="K35" s="9" t="s">
        <v>49</v>
      </c>
      <c r="L35" s="9" t="s">
        <v>94</v>
      </c>
      <c r="M35" s="9" t="s">
        <v>1222</v>
      </c>
      <c r="N35" s="6" t="s">
        <v>49</v>
      </c>
      <c r="O35" s="9" t="s">
        <v>49</v>
      </c>
      <c r="P35" s="9" t="s">
        <v>212</v>
      </c>
      <c r="Q35" s="7" t="s">
        <v>49</v>
      </c>
      <c r="R35" s="7" t="s">
        <v>49</v>
      </c>
      <c r="S35" s="6" t="s">
        <v>49</v>
      </c>
      <c r="T35" s="22" t="s">
        <v>239</v>
      </c>
      <c r="U35" s="22" t="s">
        <v>240</v>
      </c>
      <c r="V35" s="22" t="s">
        <v>120</v>
      </c>
      <c r="W35" s="17" t="s">
        <v>1258</v>
      </c>
      <c r="X35" s="29" t="s">
        <v>120</v>
      </c>
      <c r="Y35" s="11" t="s">
        <v>120</v>
      </c>
      <c r="Z35" s="6" t="s">
        <v>124</v>
      </c>
      <c r="AA35" s="6" t="s">
        <v>124</v>
      </c>
      <c r="AB35" s="6" t="s">
        <v>1277</v>
      </c>
      <c r="AC35" s="6" t="s">
        <v>1277</v>
      </c>
      <c r="AD35" s="6" t="s">
        <v>462</v>
      </c>
      <c r="AE35" s="6" t="s">
        <v>462</v>
      </c>
      <c r="AF35" s="6" t="s">
        <v>49</v>
      </c>
      <c r="AG35" s="23" t="s">
        <v>120</v>
      </c>
      <c r="AH35" s="12" t="s">
        <v>120</v>
      </c>
      <c r="AI35" s="6" t="s">
        <v>462</v>
      </c>
      <c r="AJ35" s="7" t="s">
        <v>646</v>
      </c>
      <c r="AK35" s="7" t="s">
        <v>63</v>
      </c>
    </row>
    <row r="36" spans="1:37" ht="18" customHeight="1">
      <c r="A36" s="14">
        <f t="shared" si="0"/>
        <v>34</v>
      </c>
      <c r="B36" s="15" t="s">
        <v>1152</v>
      </c>
      <c r="C36" s="14" t="s">
        <v>274</v>
      </c>
      <c r="D36" s="14" t="s">
        <v>640</v>
      </c>
      <c r="E36" s="13" t="s">
        <v>1153</v>
      </c>
      <c r="F36" s="14" t="s">
        <v>1154</v>
      </c>
      <c r="G36" s="14" t="s">
        <v>49</v>
      </c>
      <c r="H36" s="14" t="s">
        <v>967</v>
      </c>
      <c r="I36" s="16" t="s">
        <v>968</v>
      </c>
      <c r="J36" s="16" t="s">
        <v>851</v>
      </c>
      <c r="K36" s="16" t="s">
        <v>49</v>
      </c>
      <c r="L36" s="16" t="s">
        <v>851</v>
      </c>
      <c r="M36" s="16" t="s">
        <v>1183</v>
      </c>
      <c r="N36" s="13" t="s">
        <v>49</v>
      </c>
      <c r="O36" s="16" t="s">
        <v>54</v>
      </c>
      <c r="P36" s="16" t="s">
        <v>212</v>
      </c>
      <c r="Q36" s="14" t="s">
        <v>49</v>
      </c>
      <c r="R36" s="14" t="s">
        <v>49</v>
      </c>
      <c r="S36" s="13" t="s">
        <v>49</v>
      </c>
      <c r="T36" s="22" t="s">
        <v>657</v>
      </c>
      <c r="U36" s="22" t="s">
        <v>578</v>
      </c>
      <c r="V36" s="22" t="s">
        <v>381</v>
      </c>
      <c r="W36" s="13" t="s">
        <v>49</v>
      </c>
      <c r="X36" s="29" t="s">
        <v>381</v>
      </c>
      <c r="Y36" s="11" t="s">
        <v>381</v>
      </c>
      <c r="Z36" s="13" t="s">
        <v>111</v>
      </c>
      <c r="AA36" s="13" t="s">
        <v>111</v>
      </c>
      <c r="AB36" s="13" t="s">
        <v>1278</v>
      </c>
      <c r="AC36" s="13" t="s">
        <v>1278</v>
      </c>
      <c r="AD36" s="13" t="s">
        <v>469</v>
      </c>
      <c r="AE36" s="13" t="s">
        <v>469</v>
      </c>
      <c r="AF36" s="13" t="s">
        <v>49</v>
      </c>
      <c r="AG36" s="23" t="s">
        <v>381</v>
      </c>
      <c r="AH36" s="12" t="s">
        <v>381</v>
      </c>
      <c r="AI36" s="13" t="s">
        <v>469</v>
      </c>
      <c r="AJ36" s="14" t="s">
        <v>646</v>
      </c>
      <c r="AK36" s="14" t="s">
        <v>63</v>
      </c>
    </row>
    <row r="37" spans="1:37" ht="18" customHeight="1">
      <c r="A37" s="7">
        <f t="shared" si="0"/>
        <v>35</v>
      </c>
      <c r="B37" s="8" t="s">
        <v>1100</v>
      </c>
      <c r="C37" s="7" t="s">
        <v>45</v>
      </c>
      <c r="D37" s="7" t="s">
        <v>1101</v>
      </c>
      <c r="E37" s="6" t="s">
        <v>251</v>
      </c>
      <c r="F37" s="7" t="s">
        <v>93</v>
      </c>
      <c r="G37" s="7" t="s">
        <v>49</v>
      </c>
      <c r="H37" s="7" t="s">
        <v>967</v>
      </c>
      <c r="I37" s="9" t="s">
        <v>968</v>
      </c>
      <c r="J37" s="9" t="s">
        <v>851</v>
      </c>
      <c r="K37" s="9" t="s">
        <v>49</v>
      </c>
      <c r="L37" s="9" t="s">
        <v>851</v>
      </c>
      <c r="M37" s="9" t="s">
        <v>1202</v>
      </c>
      <c r="N37" s="6" t="s">
        <v>49</v>
      </c>
      <c r="O37" s="9" t="s">
        <v>147</v>
      </c>
      <c r="P37" s="9" t="s">
        <v>212</v>
      </c>
      <c r="Q37" s="7" t="s">
        <v>49</v>
      </c>
      <c r="R37" s="7" t="s">
        <v>49</v>
      </c>
      <c r="S37" s="6" t="s">
        <v>49</v>
      </c>
      <c r="T37" s="22" t="s">
        <v>160</v>
      </c>
      <c r="U37" s="22" t="s">
        <v>96</v>
      </c>
      <c r="V37" s="31" t="s">
        <v>170</v>
      </c>
      <c r="W37" s="6" t="s">
        <v>49</v>
      </c>
      <c r="X37" s="29" t="s">
        <v>96</v>
      </c>
      <c r="Y37" s="11" t="s">
        <v>96</v>
      </c>
      <c r="Z37" s="6" t="s">
        <v>43</v>
      </c>
      <c r="AA37" s="6" t="s">
        <v>43</v>
      </c>
      <c r="AB37" s="6" t="s">
        <v>1043</v>
      </c>
      <c r="AC37" s="6" t="s">
        <v>1043</v>
      </c>
      <c r="AD37" s="6" t="s">
        <v>475</v>
      </c>
      <c r="AE37" s="6" t="s">
        <v>475</v>
      </c>
      <c r="AF37" s="6" t="s">
        <v>49</v>
      </c>
      <c r="AG37" s="23" t="s">
        <v>96</v>
      </c>
      <c r="AH37" s="12" t="s">
        <v>96</v>
      </c>
      <c r="AI37" s="6" t="s">
        <v>475</v>
      </c>
      <c r="AJ37" s="7" t="s">
        <v>257</v>
      </c>
      <c r="AK37" s="7" t="s">
        <v>63</v>
      </c>
    </row>
    <row r="38" spans="1:37" ht="18" customHeight="1">
      <c r="A38" s="14">
        <f t="shared" si="0"/>
        <v>36</v>
      </c>
      <c r="B38" s="15" t="s">
        <v>1148</v>
      </c>
      <c r="C38" s="14" t="s">
        <v>274</v>
      </c>
      <c r="D38" s="14" t="s">
        <v>433</v>
      </c>
      <c r="E38" s="13" t="s">
        <v>1149</v>
      </c>
      <c r="F38" s="14" t="s">
        <v>1150</v>
      </c>
      <c r="G38" s="14" t="s">
        <v>49</v>
      </c>
      <c r="H38" s="14" t="s">
        <v>967</v>
      </c>
      <c r="I38" s="16" t="s">
        <v>968</v>
      </c>
      <c r="J38" s="16" t="s">
        <v>1058</v>
      </c>
      <c r="K38" s="16" t="s">
        <v>49</v>
      </c>
      <c r="L38" s="16" t="s">
        <v>1058</v>
      </c>
      <c r="M38" s="16" t="s">
        <v>1183</v>
      </c>
      <c r="N38" s="13" t="s">
        <v>49</v>
      </c>
      <c r="O38" s="16" t="s">
        <v>54</v>
      </c>
      <c r="P38" s="16" t="s">
        <v>212</v>
      </c>
      <c r="Q38" s="14" t="s">
        <v>49</v>
      </c>
      <c r="R38" s="14" t="s">
        <v>49</v>
      </c>
      <c r="S38" s="13" t="s">
        <v>49</v>
      </c>
      <c r="T38" s="22" t="s">
        <v>703</v>
      </c>
      <c r="U38" s="22" t="s">
        <v>280</v>
      </c>
      <c r="V38" s="22" t="s">
        <v>563</v>
      </c>
      <c r="W38" s="13" t="s">
        <v>49</v>
      </c>
      <c r="X38" s="29" t="s">
        <v>563</v>
      </c>
      <c r="Y38" s="11" t="s">
        <v>563</v>
      </c>
      <c r="Z38" s="13" t="s">
        <v>124</v>
      </c>
      <c r="AA38" s="13" t="s">
        <v>124</v>
      </c>
      <c r="AB38" s="13" t="s">
        <v>1279</v>
      </c>
      <c r="AC38" s="13" t="s">
        <v>1279</v>
      </c>
      <c r="AD38" s="13" t="s">
        <v>484</v>
      </c>
      <c r="AE38" s="13" t="s">
        <v>484</v>
      </c>
      <c r="AF38" s="13" t="s">
        <v>49</v>
      </c>
      <c r="AG38" s="23" t="s">
        <v>563</v>
      </c>
      <c r="AH38" s="12" t="s">
        <v>563</v>
      </c>
      <c r="AI38" s="13" t="s">
        <v>484</v>
      </c>
      <c r="AJ38" s="14" t="s">
        <v>62</v>
      </c>
      <c r="AK38" s="14" t="s">
        <v>63</v>
      </c>
    </row>
    <row r="39" spans="1:37" ht="18" customHeight="1">
      <c r="A39" s="7">
        <f t="shared" si="0"/>
        <v>37</v>
      </c>
      <c r="B39" s="8" t="s">
        <v>1166</v>
      </c>
      <c r="C39" s="7" t="s">
        <v>45</v>
      </c>
      <c r="D39" s="7" t="s">
        <v>587</v>
      </c>
      <c r="E39" s="6" t="s">
        <v>1167</v>
      </c>
      <c r="F39" s="7" t="s">
        <v>1168</v>
      </c>
      <c r="G39" s="7" t="s">
        <v>49</v>
      </c>
      <c r="H39" s="7" t="s">
        <v>967</v>
      </c>
      <c r="I39" s="9" t="s">
        <v>968</v>
      </c>
      <c r="J39" s="9" t="s">
        <v>94</v>
      </c>
      <c r="K39" s="9" t="s">
        <v>49</v>
      </c>
      <c r="L39" s="9" t="s">
        <v>94</v>
      </c>
      <c r="M39" s="9" t="s">
        <v>1222</v>
      </c>
      <c r="N39" s="6" t="s">
        <v>49</v>
      </c>
      <c r="O39" s="9" t="s">
        <v>49</v>
      </c>
      <c r="P39" s="9" t="s">
        <v>212</v>
      </c>
      <c r="Q39" s="7" t="s">
        <v>49</v>
      </c>
      <c r="R39" s="7" t="s">
        <v>49</v>
      </c>
      <c r="S39" s="6" t="s">
        <v>49</v>
      </c>
      <c r="T39" s="22" t="s">
        <v>329</v>
      </c>
      <c r="U39" s="22" t="s">
        <v>53</v>
      </c>
      <c r="V39" s="22" t="s">
        <v>180</v>
      </c>
      <c r="W39" s="6" t="s">
        <v>49</v>
      </c>
      <c r="X39" s="29" t="s">
        <v>180</v>
      </c>
      <c r="Y39" s="11" t="s">
        <v>180</v>
      </c>
      <c r="Z39" s="6" t="s">
        <v>43</v>
      </c>
      <c r="AA39" s="6" t="s">
        <v>43</v>
      </c>
      <c r="AB39" s="6" t="s">
        <v>1280</v>
      </c>
      <c r="AC39" s="6" t="s">
        <v>1280</v>
      </c>
      <c r="AD39" s="6" t="s">
        <v>487</v>
      </c>
      <c r="AE39" s="6" t="s">
        <v>487</v>
      </c>
      <c r="AF39" s="6" t="s">
        <v>49</v>
      </c>
      <c r="AG39" s="23" t="s">
        <v>180</v>
      </c>
      <c r="AH39" s="12" t="s">
        <v>180</v>
      </c>
      <c r="AI39" s="6" t="s">
        <v>487</v>
      </c>
      <c r="AJ39" s="7" t="s">
        <v>646</v>
      </c>
      <c r="AK39" s="7" t="s">
        <v>63</v>
      </c>
    </row>
    <row r="40" spans="1:37" ht="18" customHeight="1">
      <c r="A40" s="14">
        <f t="shared" si="0"/>
        <v>38</v>
      </c>
      <c r="B40" s="15" t="s">
        <v>1281</v>
      </c>
      <c r="C40" s="14" t="s">
        <v>45</v>
      </c>
      <c r="D40" s="14" t="s">
        <v>1282</v>
      </c>
      <c r="E40" s="13" t="s">
        <v>1283</v>
      </c>
      <c r="F40" s="14" t="s">
        <v>1284</v>
      </c>
      <c r="G40" s="14" t="s">
        <v>49</v>
      </c>
      <c r="H40" s="14" t="s">
        <v>967</v>
      </c>
      <c r="I40" s="16" t="s">
        <v>968</v>
      </c>
      <c r="J40" s="16" t="s">
        <v>94</v>
      </c>
      <c r="K40" s="16" t="s">
        <v>49</v>
      </c>
      <c r="L40" s="16" t="s">
        <v>94</v>
      </c>
      <c r="M40" s="16" t="s">
        <v>1202</v>
      </c>
      <c r="N40" s="13" t="s">
        <v>49</v>
      </c>
      <c r="O40" s="16" t="s">
        <v>147</v>
      </c>
      <c r="P40" s="16" t="s">
        <v>212</v>
      </c>
      <c r="Q40" s="14" t="s">
        <v>49</v>
      </c>
      <c r="R40" s="14" t="s">
        <v>49</v>
      </c>
      <c r="S40" s="13" t="s">
        <v>49</v>
      </c>
      <c r="T40" s="22" t="s">
        <v>53</v>
      </c>
      <c r="U40" s="22" t="s">
        <v>180</v>
      </c>
      <c r="V40" s="22" t="s">
        <v>297</v>
      </c>
      <c r="W40" s="10" t="s">
        <v>1285</v>
      </c>
      <c r="X40" s="29" t="s">
        <v>297</v>
      </c>
      <c r="Y40" s="11" t="s">
        <v>297</v>
      </c>
      <c r="Z40" s="13" t="s">
        <v>140</v>
      </c>
      <c r="AA40" s="13" t="s">
        <v>140</v>
      </c>
      <c r="AB40" s="13" t="s">
        <v>1286</v>
      </c>
      <c r="AC40" s="13" t="s">
        <v>1286</v>
      </c>
      <c r="AD40" s="13" t="s">
        <v>493</v>
      </c>
      <c r="AE40" s="13" t="s">
        <v>493</v>
      </c>
      <c r="AF40" s="13" t="s">
        <v>49</v>
      </c>
      <c r="AG40" s="23" t="s">
        <v>297</v>
      </c>
      <c r="AH40" s="12" t="s">
        <v>297</v>
      </c>
      <c r="AI40" s="13" t="s">
        <v>493</v>
      </c>
      <c r="AJ40" s="14" t="s">
        <v>691</v>
      </c>
      <c r="AK40" s="14" t="s">
        <v>63</v>
      </c>
    </row>
    <row r="41" spans="1:37" ht="18" customHeight="1">
      <c r="A41" s="7">
        <f t="shared" si="0"/>
        <v>39</v>
      </c>
      <c r="B41" s="8" t="s">
        <v>1287</v>
      </c>
      <c r="C41" s="7" t="s">
        <v>45</v>
      </c>
      <c r="D41" s="7" t="s">
        <v>79</v>
      </c>
      <c r="E41" s="6" t="s">
        <v>1137</v>
      </c>
      <c r="F41" s="7" t="s">
        <v>1138</v>
      </c>
      <c r="G41" s="7" t="s">
        <v>49</v>
      </c>
      <c r="H41" s="7" t="s">
        <v>967</v>
      </c>
      <c r="I41" s="9" t="s">
        <v>968</v>
      </c>
      <c r="J41" s="9" t="s">
        <v>49</v>
      </c>
      <c r="K41" s="9" t="s">
        <v>49</v>
      </c>
      <c r="L41" s="9" t="s">
        <v>49</v>
      </c>
      <c r="M41" s="9" t="s">
        <v>1204</v>
      </c>
      <c r="N41" s="6" t="s">
        <v>49</v>
      </c>
      <c r="O41" s="9" t="s">
        <v>85</v>
      </c>
      <c r="P41" s="9" t="s">
        <v>212</v>
      </c>
      <c r="Q41" s="7" t="s">
        <v>49</v>
      </c>
      <c r="R41" s="7" t="s">
        <v>49</v>
      </c>
      <c r="S41" s="6" t="s">
        <v>49</v>
      </c>
      <c r="T41" s="22" t="s">
        <v>297</v>
      </c>
      <c r="U41" s="22" t="s">
        <v>290</v>
      </c>
      <c r="V41" s="22" t="s">
        <v>350</v>
      </c>
      <c r="W41" s="6" t="s">
        <v>49</v>
      </c>
      <c r="X41" s="29" t="s">
        <v>350</v>
      </c>
      <c r="Y41" s="11" t="s">
        <v>350</v>
      </c>
      <c r="Z41" s="6" t="s">
        <v>162</v>
      </c>
      <c r="AA41" s="6" t="s">
        <v>162</v>
      </c>
      <c r="AB41" s="6" t="s">
        <v>1288</v>
      </c>
      <c r="AC41" s="6" t="s">
        <v>1288</v>
      </c>
      <c r="AD41" s="6" t="s">
        <v>284</v>
      </c>
      <c r="AE41" s="6" t="s">
        <v>284</v>
      </c>
      <c r="AF41" s="6" t="s">
        <v>49</v>
      </c>
      <c r="AG41" s="23" t="s">
        <v>350</v>
      </c>
      <c r="AH41" s="12" t="s">
        <v>350</v>
      </c>
      <c r="AI41" s="6" t="s">
        <v>284</v>
      </c>
      <c r="AJ41" s="7" t="s">
        <v>85</v>
      </c>
      <c r="AK41" s="7" t="s">
        <v>63</v>
      </c>
    </row>
    <row r="42" spans="1:37" ht="18" customHeight="1">
      <c r="A42" s="14">
        <f t="shared" si="0"/>
        <v>40</v>
      </c>
      <c r="B42" s="15" t="s">
        <v>648</v>
      </c>
      <c r="C42" s="14" t="s">
        <v>45</v>
      </c>
      <c r="D42" s="14" t="s">
        <v>649</v>
      </c>
      <c r="E42" s="13" t="s">
        <v>1123</v>
      </c>
      <c r="F42" s="14" t="s">
        <v>1124</v>
      </c>
      <c r="G42" s="14" t="s">
        <v>49</v>
      </c>
      <c r="H42" s="14" t="s">
        <v>967</v>
      </c>
      <c r="I42" s="16" t="s">
        <v>968</v>
      </c>
      <c r="J42" s="16" t="s">
        <v>94</v>
      </c>
      <c r="K42" s="16" t="s">
        <v>49</v>
      </c>
      <c r="L42" s="16" t="s">
        <v>94</v>
      </c>
      <c r="M42" s="16" t="s">
        <v>1222</v>
      </c>
      <c r="N42" s="13" t="s">
        <v>49</v>
      </c>
      <c r="O42" s="16" t="s">
        <v>49</v>
      </c>
      <c r="P42" s="16" t="s">
        <v>212</v>
      </c>
      <c r="Q42" s="14" t="s">
        <v>49</v>
      </c>
      <c r="R42" s="14" t="s">
        <v>49</v>
      </c>
      <c r="S42" s="13" t="s">
        <v>49</v>
      </c>
      <c r="T42" s="22" t="s">
        <v>290</v>
      </c>
      <c r="U42" s="22" t="s">
        <v>270</v>
      </c>
      <c r="V42" s="22" t="s">
        <v>350</v>
      </c>
      <c r="W42" s="13" t="s">
        <v>49</v>
      </c>
      <c r="X42" s="29" t="s">
        <v>350</v>
      </c>
      <c r="Y42" s="11" t="s">
        <v>350</v>
      </c>
      <c r="Z42" s="13" t="s">
        <v>140</v>
      </c>
      <c r="AA42" s="13" t="s">
        <v>140</v>
      </c>
      <c r="AB42" s="13" t="s">
        <v>1289</v>
      </c>
      <c r="AC42" s="13" t="s">
        <v>1289</v>
      </c>
      <c r="AD42" s="13" t="s">
        <v>258</v>
      </c>
      <c r="AE42" s="13" t="s">
        <v>258</v>
      </c>
      <c r="AF42" s="13" t="s">
        <v>49</v>
      </c>
      <c r="AG42" s="23" t="s">
        <v>350</v>
      </c>
      <c r="AH42" s="12" t="s">
        <v>350</v>
      </c>
      <c r="AI42" s="13" t="s">
        <v>258</v>
      </c>
      <c r="AJ42" s="14" t="s">
        <v>646</v>
      </c>
      <c r="AK42" s="14" t="s">
        <v>63</v>
      </c>
    </row>
    <row r="43" spans="1:37" ht="18" customHeight="1">
      <c r="A43" s="7">
        <f t="shared" si="0"/>
        <v>41</v>
      </c>
      <c r="B43" s="8" t="s">
        <v>1157</v>
      </c>
      <c r="C43" s="7" t="s">
        <v>45</v>
      </c>
      <c r="D43" s="7" t="s">
        <v>640</v>
      </c>
      <c r="E43" s="6" t="s">
        <v>1158</v>
      </c>
      <c r="F43" s="7" t="s">
        <v>1159</v>
      </c>
      <c r="G43" s="7" t="s">
        <v>49</v>
      </c>
      <c r="H43" s="7" t="s">
        <v>967</v>
      </c>
      <c r="I43" s="9" t="s">
        <v>968</v>
      </c>
      <c r="J43" s="9" t="s">
        <v>94</v>
      </c>
      <c r="K43" s="9" t="s">
        <v>49</v>
      </c>
      <c r="L43" s="9" t="s">
        <v>94</v>
      </c>
      <c r="M43" s="9" t="s">
        <v>1222</v>
      </c>
      <c r="N43" s="6" t="s">
        <v>49</v>
      </c>
      <c r="O43" s="9" t="s">
        <v>49</v>
      </c>
      <c r="P43" s="9" t="s">
        <v>212</v>
      </c>
      <c r="Q43" s="7" t="s">
        <v>49</v>
      </c>
      <c r="R43" s="7" t="s">
        <v>49</v>
      </c>
      <c r="S43" s="6" t="s">
        <v>49</v>
      </c>
      <c r="T43" s="22" t="s">
        <v>180</v>
      </c>
      <c r="U43" s="22" t="s">
        <v>149</v>
      </c>
      <c r="V43" s="22" t="s">
        <v>343</v>
      </c>
      <c r="W43" s="10" t="s">
        <v>270</v>
      </c>
      <c r="X43" s="29" t="s">
        <v>343</v>
      </c>
      <c r="Y43" s="11" t="s">
        <v>343</v>
      </c>
      <c r="Z43" s="6" t="s">
        <v>152</v>
      </c>
      <c r="AA43" s="6" t="s">
        <v>152</v>
      </c>
      <c r="AB43" s="6" t="s">
        <v>1290</v>
      </c>
      <c r="AC43" s="6" t="s">
        <v>1290</v>
      </c>
      <c r="AD43" s="6" t="s">
        <v>409</v>
      </c>
      <c r="AE43" s="6" t="s">
        <v>409</v>
      </c>
      <c r="AF43" s="6" t="s">
        <v>49</v>
      </c>
      <c r="AG43" s="23" t="s">
        <v>343</v>
      </c>
      <c r="AH43" s="12" t="s">
        <v>343</v>
      </c>
      <c r="AI43" s="6" t="s">
        <v>409</v>
      </c>
      <c r="AJ43" s="7" t="s">
        <v>646</v>
      </c>
      <c r="AK43" s="7" t="s">
        <v>63</v>
      </c>
    </row>
    <row r="44" spans="1:37" ht="18" customHeight="1">
      <c r="A44" s="14">
        <f t="shared" si="0"/>
        <v>42</v>
      </c>
      <c r="B44" s="15" t="s">
        <v>1020</v>
      </c>
      <c r="C44" s="14" t="s">
        <v>45</v>
      </c>
      <c r="D44" s="14" t="s">
        <v>1021</v>
      </c>
      <c r="E44" s="13" t="s">
        <v>1022</v>
      </c>
      <c r="F44" s="14" t="s">
        <v>894</v>
      </c>
      <c r="G44" s="14" t="s">
        <v>49</v>
      </c>
      <c r="H44" s="14" t="s">
        <v>967</v>
      </c>
      <c r="I44" s="16" t="s">
        <v>976</v>
      </c>
      <c r="J44" s="16" t="s">
        <v>1023</v>
      </c>
      <c r="K44" s="16" t="s">
        <v>49</v>
      </c>
      <c r="L44" s="16" t="s">
        <v>1023</v>
      </c>
      <c r="M44" s="16" t="s">
        <v>1222</v>
      </c>
      <c r="N44" s="13" t="s">
        <v>49</v>
      </c>
      <c r="O44" s="16" t="s">
        <v>49</v>
      </c>
      <c r="P44" s="16" t="s">
        <v>212</v>
      </c>
      <c r="Q44" s="14" t="s">
        <v>49</v>
      </c>
      <c r="R44" s="14" t="s">
        <v>49</v>
      </c>
      <c r="S44" s="13" t="s">
        <v>49</v>
      </c>
      <c r="T44" s="22" t="s">
        <v>180</v>
      </c>
      <c r="U44" s="22" t="s">
        <v>149</v>
      </c>
      <c r="V44" s="22" t="s">
        <v>270</v>
      </c>
      <c r="W44" s="13" t="s">
        <v>49</v>
      </c>
      <c r="X44" s="29" t="s">
        <v>270</v>
      </c>
      <c r="Y44" s="11" t="s">
        <v>270</v>
      </c>
      <c r="Z44" s="13" t="s">
        <v>162</v>
      </c>
      <c r="AA44" s="13" t="s">
        <v>162</v>
      </c>
      <c r="AB44" s="13" t="s">
        <v>1291</v>
      </c>
      <c r="AC44" s="13" t="s">
        <v>1291</v>
      </c>
      <c r="AD44" s="13" t="s">
        <v>125</v>
      </c>
      <c r="AE44" s="13" t="s">
        <v>125</v>
      </c>
      <c r="AF44" s="13" t="s">
        <v>49</v>
      </c>
      <c r="AG44" s="23" t="s">
        <v>270</v>
      </c>
      <c r="AH44" s="12" t="s">
        <v>270</v>
      </c>
      <c r="AI44" s="13" t="s">
        <v>125</v>
      </c>
      <c r="AJ44" s="14" t="s">
        <v>592</v>
      </c>
      <c r="AK44" s="14" t="s">
        <v>63</v>
      </c>
    </row>
  </sheetData>
  <sheetProtection/>
  <mergeCells count="1">
    <mergeCell ref="A2:AK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2"/>
  <sheetViews>
    <sheetView zoomScalePageLayoutView="0" workbookViewId="0" topLeftCell="A1">
      <selection activeCell="C3" sqref="C3:C11"/>
    </sheetView>
  </sheetViews>
  <sheetFormatPr defaultColWidth="9.140625" defaultRowHeight="12.75"/>
  <cols>
    <col min="1" max="1" width="3.57421875" style="5" customWidth="1"/>
    <col min="2" max="2" width="0" style="5" hidden="1" customWidth="1"/>
    <col min="3" max="3" width="24.57421875" style="5" customWidth="1"/>
    <col min="4" max="4" width="3.57421875" style="5" customWidth="1"/>
    <col min="5" max="5" width="7.00390625" style="5" customWidth="1"/>
    <col min="6" max="6" width="6.57421875" style="5" customWidth="1"/>
    <col min="7" max="12" width="0" style="5" hidden="1" customWidth="1"/>
    <col min="13" max="14" width="17.421875" style="5" customWidth="1"/>
    <col min="15" max="20" width="0" style="5" hidden="1" customWidth="1"/>
    <col min="21" max="23" width="7.28125" style="5" customWidth="1"/>
    <col min="24" max="24" width="0" style="5" hidden="1" customWidth="1"/>
    <col min="25" max="25" width="8.00390625" style="5" customWidth="1"/>
    <col min="26" max="28" width="0" style="5" hidden="1" customWidth="1"/>
    <col min="29" max="29" width="9.421875" style="5" customWidth="1"/>
    <col min="30" max="33" width="0" style="5" hidden="1" customWidth="1"/>
    <col min="34" max="34" width="8.7109375" style="5" customWidth="1"/>
    <col min="35" max="35" width="0" style="5" hidden="1" customWidth="1"/>
    <col min="36" max="36" width="3.57421875" style="5" customWidth="1"/>
    <col min="37" max="37" width="0" style="5" hidden="1" customWidth="1"/>
    <col min="38" max="38" width="9.421875" style="5" customWidth="1"/>
    <col min="39" max="39" width="0" style="5" hidden="1" customWidth="1"/>
    <col min="40" max="40" width="3.57421875" style="5" customWidth="1"/>
    <col min="41" max="41" width="0" style="5" hidden="1" customWidth="1"/>
    <col min="42" max="42" width="4.57421875" style="5" customWidth="1"/>
    <col min="43" max="43" width="11.57421875" style="5" customWidth="1"/>
    <col min="44" max="16384" width="9.140625" style="5" customWidth="1"/>
  </cols>
  <sheetData>
    <row r="1" spans="1:44" ht="12.75">
      <c r="A1" s="147" t="s">
        <v>0</v>
      </c>
      <c r="B1" s="147" t="s">
        <v>1311</v>
      </c>
      <c r="C1" s="148" t="s">
        <v>1</v>
      </c>
      <c r="D1" s="147" t="s">
        <v>2</v>
      </c>
      <c r="E1" s="147" t="s">
        <v>3</v>
      </c>
      <c r="F1" s="147" t="s">
        <v>4</v>
      </c>
      <c r="G1" s="147" t="s">
        <v>5</v>
      </c>
      <c r="H1" s="147" t="s">
        <v>6</v>
      </c>
      <c r="I1" s="147" t="s">
        <v>7</v>
      </c>
      <c r="J1" s="147" t="s">
        <v>8</v>
      </c>
      <c r="K1" s="147" t="s">
        <v>9</v>
      </c>
      <c r="L1" s="147" t="s">
        <v>10</v>
      </c>
      <c r="M1" s="147" t="s">
        <v>11</v>
      </c>
      <c r="N1" s="147" t="s">
        <v>12</v>
      </c>
      <c r="O1" s="147" t="s">
        <v>13</v>
      </c>
      <c r="P1" s="147" t="s">
        <v>14</v>
      </c>
      <c r="Q1" s="147" t="s">
        <v>15</v>
      </c>
      <c r="R1" s="147" t="s">
        <v>16</v>
      </c>
      <c r="S1" s="147" t="s">
        <v>17</v>
      </c>
      <c r="T1" s="147" t="s">
        <v>18</v>
      </c>
      <c r="U1" s="147" t="s">
        <v>19</v>
      </c>
      <c r="V1" s="147" t="s">
        <v>20</v>
      </c>
      <c r="W1" s="147" t="s">
        <v>21</v>
      </c>
      <c r="X1" s="147" t="s">
        <v>22</v>
      </c>
      <c r="Y1" s="148" t="s">
        <v>23</v>
      </c>
      <c r="Z1" s="149" t="s">
        <v>24</v>
      </c>
      <c r="AA1" s="147" t="s">
        <v>25</v>
      </c>
      <c r="AB1" s="150" t="s">
        <v>26</v>
      </c>
      <c r="AC1" s="147" t="s">
        <v>27</v>
      </c>
      <c r="AD1" s="150" t="s">
        <v>28</v>
      </c>
      <c r="AE1" s="147" t="s">
        <v>29</v>
      </c>
      <c r="AF1" s="150" t="s">
        <v>30</v>
      </c>
      <c r="AG1" s="147" t="s">
        <v>31</v>
      </c>
      <c r="AH1" s="148" t="s">
        <v>32</v>
      </c>
      <c r="AI1" s="149" t="s">
        <v>33</v>
      </c>
      <c r="AJ1" s="147" t="s">
        <v>34</v>
      </c>
      <c r="AK1" s="150" t="s">
        <v>35</v>
      </c>
      <c r="AL1" s="147" t="s">
        <v>36</v>
      </c>
      <c r="AM1" s="150" t="s">
        <v>37</v>
      </c>
      <c r="AN1" s="147" t="s">
        <v>1312</v>
      </c>
      <c r="AO1" s="150" t="s">
        <v>38</v>
      </c>
      <c r="AP1" s="147" t="s">
        <v>39</v>
      </c>
      <c r="AQ1" s="147" t="s">
        <v>40</v>
      </c>
      <c r="AR1" s="151"/>
    </row>
    <row r="2" spans="1:43" ht="18" customHeight="1">
      <c r="A2" s="135" t="s">
        <v>1313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1:43" ht="18" customHeight="1">
      <c r="A3" s="7">
        <v>1</v>
      </c>
      <c r="B3" s="7" t="s">
        <v>99</v>
      </c>
      <c r="C3" s="8" t="s">
        <v>1033</v>
      </c>
      <c r="D3" s="7" t="s">
        <v>45</v>
      </c>
      <c r="E3" s="7" t="s">
        <v>286</v>
      </c>
      <c r="F3" s="6" t="s">
        <v>1321</v>
      </c>
      <c r="G3" s="7" t="s">
        <v>1322</v>
      </c>
      <c r="H3" s="7" t="s">
        <v>49</v>
      </c>
      <c r="I3" s="7" t="s">
        <v>1315</v>
      </c>
      <c r="J3" s="9" t="s">
        <v>49</v>
      </c>
      <c r="K3" s="9" t="s">
        <v>94</v>
      </c>
      <c r="L3" s="9" t="s">
        <v>49</v>
      </c>
      <c r="M3" s="9" t="s">
        <v>94</v>
      </c>
      <c r="N3" s="9" t="s">
        <v>1317</v>
      </c>
      <c r="O3" s="6" t="s">
        <v>281</v>
      </c>
      <c r="P3" s="9" t="s">
        <v>54</v>
      </c>
      <c r="Q3" s="9" t="s">
        <v>55</v>
      </c>
      <c r="R3" s="7" t="s">
        <v>49</v>
      </c>
      <c r="S3" s="7" t="s">
        <v>72</v>
      </c>
      <c r="T3" s="6" t="s">
        <v>49</v>
      </c>
      <c r="U3" s="145" t="s">
        <v>1323</v>
      </c>
      <c r="V3" s="145" t="s">
        <v>1324</v>
      </c>
      <c r="W3" s="146" t="s">
        <v>1325</v>
      </c>
      <c r="X3" s="6" t="s">
        <v>49</v>
      </c>
      <c r="Y3" s="11" t="s">
        <v>1324</v>
      </c>
      <c r="Z3" s="11" t="s">
        <v>1324</v>
      </c>
      <c r="AA3" s="6" t="s">
        <v>60</v>
      </c>
      <c r="AB3" s="6" t="s">
        <v>60</v>
      </c>
      <c r="AC3" s="6" t="s">
        <v>1326</v>
      </c>
      <c r="AD3" s="6" t="s">
        <v>1326</v>
      </c>
      <c r="AE3" s="6" t="s">
        <v>60</v>
      </c>
      <c r="AF3" s="6" t="s">
        <v>60</v>
      </c>
      <c r="AG3" s="6" t="s">
        <v>49</v>
      </c>
      <c r="AH3" s="12" t="s">
        <v>1324</v>
      </c>
      <c r="AI3" s="12" t="s">
        <v>1324</v>
      </c>
      <c r="AJ3" s="6" t="s">
        <v>60</v>
      </c>
      <c r="AK3" s="6" t="s">
        <v>60</v>
      </c>
      <c r="AL3" s="6" t="s">
        <v>1326</v>
      </c>
      <c r="AM3" s="6" t="s">
        <v>1326</v>
      </c>
      <c r="AN3" s="6" t="s">
        <v>60</v>
      </c>
      <c r="AO3" s="6" t="s">
        <v>60</v>
      </c>
      <c r="AP3" s="7" t="s">
        <v>153</v>
      </c>
      <c r="AQ3" s="7" t="s">
        <v>63</v>
      </c>
    </row>
    <row r="4" spans="1:43" ht="18" customHeight="1">
      <c r="A4" s="14">
        <f>+A3+1</f>
        <v>2</v>
      </c>
      <c r="B4" s="14" t="s">
        <v>99</v>
      </c>
      <c r="C4" s="8" t="s">
        <v>65</v>
      </c>
      <c r="D4" s="7" t="s">
        <v>45</v>
      </c>
      <c r="E4" s="7" t="s">
        <v>66</v>
      </c>
      <c r="F4" s="6" t="s">
        <v>1340</v>
      </c>
      <c r="G4" s="7" t="s">
        <v>854</v>
      </c>
      <c r="H4" s="7" t="s">
        <v>49</v>
      </c>
      <c r="I4" s="7" t="s">
        <v>1315</v>
      </c>
      <c r="J4" s="9" t="s">
        <v>49</v>
      </c>
      <c r="K4" s="9" t="s">
        <v>1341</v>
      </c>
      <c r="L4" s="9" t="s">
        <v>49</v>
      </c>
      <c r="M4" s="9" t="s">
        <v>1341</v>
      </c>
      <c r="N4" s="9" t="s">
        <v>1319</v>
      </c>
      <c r="O4" s="6" t="s">
        <v>71</v>
      </c>
      <c r="P4" s="9" t="s">
        <v>54</v>
      </c>
      <c r="Q4" s="9" t="s">
        <v>55</v>
      </c>
      <c r="R4" s="7" t="s">
        <v>49</v>
      </c>
      <c r="S4" s="7" t="s">
        <v>138</v>
      </c>
      <c r="T4" s="6" t="s">
        <v>49</v>
      </c>
      <c r="U4" s="146" t="s">
        <v>826</v>
      </c>
      <c r="V4" s="146" t="s">
        <v>826</v>
      </c>
      <c r="W4" s="145" t="s">
        <v>811</v>
      </c>
      <c r="X4" s="6" t="s">
        <v>49</v>
      </c>
      <c r="Y4" s="11" t="s">
        <v>811</v>
      </c>
      <c r="Z4" s="11" t="s">
        <v>811</v>
      </c>
      <c r="AA4" s="6" t="s">
        <v>60</v>
      </c>
      <c r="AB4" s="6" t="s">
        <v>60</v>
      </c>
      <c r="AC4" s="6" t="s">
        <v>1342</v>
      </c>
      <c r="AD4" s="6" t="s">
        <v>1342</v>
      </c>
      <c r="AE4" s="6" t="s">
        <v>77</v>
      </c>
      <c r="AF4" s="6" t="s">
        <v>77</v>
      </c>
      <c r="AG4" s="6" t="s">
        <v>49</v>
      </c>
      <c r="AH4" s="12" t="s">
        <v>811</v>
      </c>
      <c r="AI4" s="12" t="s">
        <v>811</v>
      </c>
      <c r="AJ4" s="6" t="s">
        <v>60</v>
      </c>
      <c r="AK4" s="6" t="s">
        <v>60</v>
      </c>
      <c r="AL4" s="6" t="s">
        <v>1342</v>
      </c>
      <c r="AM4" s="6" t="s">
        <v>1342</v>
      </c>
      <c r="AN4" s="6" t="s">
        <v>77</v>
      </c>
      <c r="AO4" s="6" t="s">
        <v>77</v>
      </c>
      <c r="AP4" s="7" t="s">
        <v>62</v>
      </c>
      <c r="AQ4" s="7" t="s">
        <v>63</v>
      </c>
    </row>
    <row r="5" spans="1:43" ht="18" customHeight="1">
      <c r="A5" s="7">
        <f aca="true" t="shared" si="0" ref="A5:A12">+A4+1</f>
        <v>3</v>
      </c>
      <c r="B5" s="7" t="s">
        <v>99</v>
      </c>
      <c r="C5" s="8" t="s">
        <v>1330</v>
      </c>
      <c r="D5" s="7" t="s">
        <v>45</v>
      </c>
      <c r="E5" s="7" t="s">
        <v>478</v>
      </c>
      <c r="F5" s="6" t="s">
        <v>1331</v>
      </c>
      <c r="G5" s="7" t="s">
        <v>1332</v>
      </c>
      <c r="H5" s="7" t="s">
        <v>49</v>
      </c>
      <c r="I5" s="7" t="s">
        <v>1315</v>
      </c>
      <c r="J5" s="9" t="s">
        <v>49</v>
      </c>
      <c r="K5" s="9" t="s">
        <v>997</v>
      </c>
      <c r="L5" s="9" t="s">
        <v>49</v>
      </c>
      <c r="M5" s="9" t="s">
        <v>997</v>
      </c>
      <c r="N5" s="9" t="s">
        <v>1319</v>
      </c>
      <c r="O5" s="6" t="s">
        <v>71</v>
      </c>
      <c r="P5" s="9" t="s">
        <v>54</v>
      </c>
      <c r="Q5" s="9" t="s">
        <v>55</v>
      </c>
      <c r="R5" s="7" t="s">
        <v>49</v>
      </c>
      <c r="S5" s="7" t="s">
        <v>138</v>
      </c>
      <c r="T5" s="6" t="s">
        <v>49</v>
      </c>
      <c r="U5" s="145" t="s">
        <v>343</v>
      </c>
      <c r="V5" s="145" t="s">
        <v>350</v>
      </c>
      <c r="W5" s="145" t="s">
        <v>160</v>
      </c>
      <c r="X5" s="6" t="s">
        <v>49</v>
      </c>
      <c r="Y5" s="11" t="s">
        <v>160</v>
      </c>
      <c r="Z5" s="11" t="s">
        <v>160</v>
      </c>
      <c r="AA5" s="6" t="s">
        <v>77</v>
      </c>
      <c r="AB5" s="6" t="s">
        <v>77</v>
      </c>
      <c r="AC5" s="6" t="s">
        <v>1333</v>
      </c>
      <c r="AD5" s="6" t="s">
        <v>1333</v>
      </c>
      <c r="AE5" s="6" t="s">
        <v>89</v>
      </c>
      <c r="AF5" s="6" t="s">
        <v>89</v>
      </c>
      <c r="AG5" s="6" t="s">
        <v>49</v>
      </c>
      <c r="AH5" s="12" t="s">
        <v>160</v>
      </c>
      <c r="AI5" s="12" t="s">
        <v>160</v>
      </c>
      <c r="AJ5" s="6" t="s">
        <v>77</v>
      </c>
      <c r="AK5" s="6" t="s">
        <v>77</v>
      </c>
      <c r="AL5" s="6" t="s">
        <v>1333</v>
      </c>
      <c r="AM5" s="6" t="s">
        <v>1333</v>
      </c>
      <c r="AN5" s="6" t="s">
        <v>89</v>
      </c>
      <c r="AO5" s="6" t="s">
        <v>89</v>
      </c>
      <c r="AP5" s="7" t="s">
        <v>62</v>
      </c>
      <c r="AQ5" s="7" t="s">
        <v>63</v>
      </c>
    </row>
    <row r="6" spans="1:43" ht="18" customHeight="1">
      <c r="A6" s="14">
        <f t="shared" si="0"/>
        <v>4</v>
      </c>
      <c r="B6" s="14" t="s">
        <v>99</v>
      </c>
      <c r="C6" s="15" t="s">
        <v>44</v>
      </c>
      <c r="D6" s="14" t="s">
        <v>45</v>
      </c>
      <c r="E6" s="14" t="s">
        <v>46</v>
      </c>
      <c r="F6" s="13" t="s">
        <v>1343</v>
      </c>
      <c r="G6" s="14" t="s">
        <v>48</v>
      </c>
      <c r="H6" s="14" t="s">
        <v>49</v>
      </c>
      <c r="I6" s="14" t="s">
        <v>1315</v>
      </c>
      <c r="J6" s="16" t="s">
        <v>49</v>
      </c>
      <c r="K6" s="16" t="s">
        <v>987</v>
      </c>
      <c r="L6" s="16" t="s">
        <v>49</v>
      </c>
      <c r="M6" s="16" t="s">
        <v>987</v>
      </c>
      <c r="N6" s="16" t="s">
        <v>1317</v>
      </c>
      <c r="O6" s="13" t="s">
        <v>281</v>
      </c>
      <c r="P6" s="16" t="s">
        <v>54</v>
      </c>
      <c r="Q6" s="16" t="s">
        <v>55</v>
      </c>
      <c r="R6" s="14" t="s">
        <v>49</v>
      </c>
      <c r="S6" s="14" t="s">
        <v>247</v>
      </c>
      <c r="T6" s="13" t="s">
        <v>49</v>
      </c>
      <c r="U6" s="145" t="s">
        <v>74</v>
      </c>
      <c r="V6" s="145" t="s">
        <v>58</v>
      </c>
      <c r="W6" s="146" t="s">
        <v>989</v>
      </c>
      <c r="X6" s="13" t="s">
        <v>49</v>
      </c>
      <c r="Y6" s="11" t="s">
        <v>58</v>
      </c>
      <c r="Z6" s="11" t="s">
        <v>58</v>
      </c>
      <c r="AA6" s="13" t="s">
        <v>77</v>
      </c>
      <c r="AB6" s="13" t="s">
        <v>77</v>
      </c>
      <c r="AC6" s="13" t="s">
        <v>1344</v>
      </c>
      <c r="AD6" s="13" t="s">
        <v>1344</v>
      </c>
      <c r="AE6" s="13" t="s">
        <v>99</v>
      </c>
      <c r="AF6" s="13" t="s">
        <v>99</v>
      </c>
      <c r="AG6" s="13" t="s">
        <v>49</v>
      </c>
      <c r="AH6" s="12" t="s">
        <v>58</v>
      </c>
      <c r="AI6" s="12" t="s">
        <v>58</v>
      </c>
      <c r="AJ6" s="13" t="s">
        <v>77</v>
      </c>
      <c r="AK6" s="13" t="s">
        <v>77</v>
      </c>
      <c r="AL6" s="13" t="s">
        <v>1344</v>
      </c>
      <c r="AM6" s="13" t="s">
        <v>1344</v>
      </c>
      <c r="AN6" s="13" t="s">
        <v>99</v>
      </c>
      <c r="AO6" s="13" t="s">
        <v>99</v>
      </c>
      <c r="AP6" s="14" t="s">
        <v>62</v>
      </c>
      <c r="AQ6" s="14" t="s">
        <v>63</v>
      </c>
    </row>
    <row r="7" spans="1:43" ht="18" customHeight="1">
      <c r="A7" s="7">
        <f t="shared" si="0"/>
        <v>5</v>
      </c>
      <c r="B7" s="7" t="s">
        <v>99</v>
      </c>
      <c r="C7" s="15" t="s">
        <v>113</v>
      </c>
      <c r="D7" s="14" t="s">
        <v>45</v>
      </c>
      <c r="E7" s="14" t="s">
        <v>66</v>
      </c>
      <c r="F7" s="13" t="s">
        <v>1327</v>
      </c>
      <c r="G7" s="14" t="s">
        <v>115</v>
      </c>
      <c r="H7" s="14" t="s">
        <v>49</v>
      </c>
      <c r="I7" s="14" t="s">
        <v>1315</v>
      </c>
      <c r="J7" s="16" t="s">
        <v>49</v>
      </c>
      <c r="K7" s="16" t="s">
        <v>1328</v>
      </c>
      <c r="L7" s="16" t="s">
        <v>49</v>
      </c>
      <c r="M7" s="16" t="s">
        <v>1328</v>
      </c>
      <c r="N7" s="16" t="s">
        <v>1317</v>
      </c>
      <c r="O7" s="13" t="s">
        <v>281</v>
      </c>
      <c r="P7" s="16" t="s">
        <v>54</v>
      </c>
      <c r="Q7" s="16" t="s">
        <v>55</v>
      </c>
      <c r="R7" s="14" t="s">
        <v>49</v>
      </c>
      <c r="S7" s="14" t="s">
        <v>138</v>
      </c>
      <c r="T7" s="13" t="s">
        <v>49</v>
      </c>
      <c r="U7" s="145" t="s">
        <v>73</v>
      </c>
      <c r="V7" s="146" t="s">
        <v>230</v>
      </c>
      <c r="W7" s="145" t="s">
        <v>74</v>
      </c>
      <c r="X7" s="13" t="s">
        <v>49</v>
      </c>
      <c r="Y7" s="11" t="s">
        <v>74</v>
      </c>
      <c r="Z7" s="11" t="s">
        <v>74</v>
      </c>
      <c r="AA7" s="13" t="s">
        <v>89</v>
      </c>
      <c r="AB7" s="13" t="s">
        <v>89</v>
      </c>
      <c r="AC7" s="13" t="s">
        <v>1329</v>
      </c>
      <c r="AD7" s="13" t="s">
        <v>1329</v>
      </c>
      <c r="AE7" s="13" t="s">
        <v>124</v>
      </c>
      <c r="AF7" s="13" t="s">
        <v>124</v>
      </c>
      <c r="AG7" s="13" t="s">
        <v>49</v>
      </c>
      <c r="AH7" s="12" t="s">
        <v>74</v>
      </c>
      <c r="AI7" s="12" t="s">
        <v>74</v>
      </c>
      <c r="AJ7" s="13" t="s">
        <v>89</v>
      </c>
      <c r="AK7" s="13" t="s">
        <v>89</v>
      </c>
      <c r="AL7" s="13" t="s">
        <v>1329</v>
      </c>
      <c r="AM7" s="13" t="s">
        <v>1329</v>
      </c>
      <c r="AN7" s="13" t="s">
        <v>124</v>
      </c>
      <c r="AO7" s="13" t="s">
        <v>124</v>
      </c>
      <c r="AP7" s="14" t="s">
        <v>62</v>
      </c>
      <c r="AQ7" s="14" t="s">
        <v>63</v>
      </c>
    </row>
    <row r="8" spans="1:43" ht="18" customHeight="1">
      <c r="A8" s="14">
        <f t="shared" si="0"/>
        <v>6</v>
      </c>
      <c r="B8" s="14" t="s">
        <v>99</v>
      </c>
      <c r="C8" s="8" t="s">
        <v>1335</v>
      </c>
      <c r="D8" s="7" t="s">
        <v>45</v>
      </c>
      <c r="E8" s="7" t="s">
        <v>134</v>
      </c>
      <c r="F8" s="6" t="s">
        <v>1336</v>
      </c>
      <c r="G8" s="7" t="s">
        <v>1229</v>
      </c>
      <c r="H8" s="7" t="s">
        <v>49</v>
      </c>
      <c r="I8" s="7" t="s">
        <v>1315</v>
      </c>
      <c r="J8" s="9" t="s">
        <v>49</v>
      </c>
      <c r="K8" s="9" t="s">
        <v>104</v>
      </c>
      <c r="L8" s="9" t="s">
        <v>49</v>
      </c>
      <c r="M8" s="9" t="s">
        <v>104</v>
      </c>
      <c r="N8" s="9" t="s">
        <v>1319</v>
      </c>
      <c r="O8" s="6" t="s">
        <v>71</v>
      </c>
      <c r="P8" s="9" t="s">
        <v>54</v>
      </c>
      <c r="Q8" s="9" t="s">
        <v>55</v>
      </c>
      <c r="R8" s="7" t="s">
        <v>49</v>
      </c>
      <c r="S8" s="7" t="s">
        <v>138</v>
      </c>
      <c r="T8" s="6" t="s">
        <v>49</v>
      </c>
      <c r="U8" s="145" t="s">
        <v>87</v>
      </c>
      <c r="V8" s="145" t="s">
        <v>73</v>
      </c>
      <c r="W8" s="146" t="s">
        <v>230</v>
      </c>
      <c r="X8" s="6" t="s">
        <v>49</v>
      </c>
      <c r="Y8" s="11" t="s">
        <v>73</v>
      </c>
      <c r="Z8" s="11" t="s">
        <v>73</v>
      </c>
      <c r="AA8" s="6" t="s">
        <v>89</v>
      </c>
      <c r="AB8" s="6" t="s">
        <v>89</v>
      </c>
      <c r="AC8" s="6" t="s">
        <v>1337</v>
      </c>
      <c r="AD8" s="6" t="s">
        <v>1337</v>
      </c>
      <c r="AE8" s="6" t="s">
        <v>111</v>
      </c>
      <c r="AF8" s="6" t="s">
        <v>111</v>
      </c>
      <c r="AG8" s="6" t="s">
        <v>49</v>
      </c>
      <c r="AH8" s="12" t="s">
        <v>73</v>
      </c>
      <c r="AI8" s="12" t="s">
        <v>73</v>
      </c>
      <c r="AJ8" s="6" t="s">
        <v>89</v>
      </c>
      <c r="AK8" s="6" t="s">
        <v>89</v>
      </c>
      <c r="AL8" s="6" t="s">
        <v>1337</v>
      </c>
      <c r="AM8" s="6" t="s">
        <v>1337</v>
      </c>
      <c r="AN8" s="6" t="s">
        <v>111</v>
      </c>
      <c r="AO8" s="6" t="s">
        <v>111</v>
      </c>
      <c r="AP8" s="7" t="s">
        <v>85</v>
      </c>
      <c r="AQ8" s="7" t="s">
        <v>63</v>
      </c>
    </row>
    <row r="9" spans="1:43" ht="18" customHeight="1">
      <c r="A9" s="7">
        <f t="shared" si="0"/>
        <v>7</v>
      </c>
      <c r="B9" s="7" t="s">
        <v>99</v>
      </c>
      <c r="C9" s="15" t="s">
        <v>90</v>
      </c>
      <c r="D9" s="14" t="s">
        <v>45</v>
      </c>
      <c r="E9" s="14" t="s">
        <v>91</v>
      </c>
      <c r="F9" s="13" t="s">
        <v>251</v>
      </c>
      <c r="G9" s="14" t="s">
        <v>93</v>
      </c>
      <c r="H9" s="14" t="s">
        <v>49</v>
      </c>
      <c r="I9" s="14" t="s">
        <v>1315</v>
      </c>
      <c r="J9" s="16" t="s">
        <v>49</v>
      </c>
      <c r="K9" s="16" t="s">
        <v>49</v>
      </c>
      <c r="L9" s="16" t="s">
        <v>49</v>
      </c>
      <c r="M9" s="16" t="s">
        <v>49</v>
      </c>
      <c r="N9" s="16" t="s">
        <v>1319</v>
      </c>
      <c r="O9" s="13" t="s">
        <v>71</v>
      </c>
      <c r="P9" s="16" t="s">
        <v>54</v>
      </c>
      <c r="Q9" s="16" t="s">
        <v>55</v>
      </c>
      <c r="R9" s="14" t="s">
        <v>49</v>
      </c>
      <c r="S9" s="14" t="s">
        <v>138</v>
      </c>
      <c r="T9" s="13" t="s">
        <v>49</v>
      </c>
      <c r="U9" s="145" t="s">
        <v>240</v>
      </c>
      <c r="V9" s="145" t="s">
        <v>120</v>
      </c>
      <c r="W9" s="146" t="s">
        <v>1208</v>
      </c>
      <c r="X9" s="13" t="s">
        <v>49</v>
      </c>
      <c r="Y9" s="11" t="s">
        <v>120</v>
      </c>
      <c r="Z9" s="11" t="s">
        <v>120</v>
      </c>
      <c r="AA9" s="13" t="s">
        <v>99</v>
      </c>
      <c r="AB9" s="13" t="s">
        <v>99</v>
      </c>
      <c r="AC9" s="13" t="s">
        <v>1334</v>
      </c>
      <c r="AD9" s="13" t="s">
        <v>1334</v>
      </c>
      <c r="AE9" s="13" t="s">
        <v>43</v>
      </c>
      <c r="AF9" s="13" t="s">
        <v>43</v>
      </c>
      <c r="AG9" s="13" t="s">
        <v>49</v>
      </c>
      <c r="AH9" s="12" t="s">
        <v>120</v>
      </c>
      <c r="AI9" s="12" t="s">
        <v>120</v>
      </c>
      <c r="AJ9" s="13" t="s">
        <v>99</v>
      </c>
      <c r="AK9" s="13" t="s">
        <v>99</v>
      </c>
      <c r="AL9" s="13" t="s">
        <v>1334</v>
      </c>
      <c r="AM9" s="13" t="s">
        <v>1334</v>
      </c>
      <c r="AN9" s="13" t="s">
        <v>43</v>
      </c>
      <c r="AO9" s="13" t="s">
        <v>43</v>
      </c>
      <c r="AP9" s="14" t="s">
        <v>62</v>
      </c>
      <c r="AQ9" s="14" t="s">
        <v>63</v>
      </c>
    </row>
    <row r="10" spans="1:43" ht="18" customHeight="1">
      <c r="A10" s="14">
        <f t="shared" si="0"/>
        <v>8</v>
      </c>
      <c r="B10" s="14" t="s">
        <v>99</v>
      </c>
      <c r="C10" s="15" t="s">
        <v>457</v>
      </c>
      <c r="D10" s="14" t="s">
        <v>45</v>
      </c>
      <c r="E10" s="14" t="s">
        <v>424</v>
      </c>
      <c r="F10" s="13" t="s">
        <v>570</v>
      </c>
      <c r="G10" s="14" t="s">
        <v>145</v>
      </c>
      <c r="H10" s="14" t="s">
        <v>49</v>
      </c>
      <c r="I10" s="14" t="s">
        <v>1315</v>
      </c>
      <c r="J10" s="16" t="s">
        <v>49</v>
      </c>
      <c r="K10" s="16" t="s">
        <v>94</v>
      </c>
      <c r="L10" s="16" t="s">
        <v>49</v>
      </c>
      <c r="M10" s="16" t="s">
        <v>94</v>
      </c>
      <c r="N10" s="16" t="s">
        <v>1319</v>
      </c>
      <c r="O10" s="13" t="s">
        <v>71</v>
      </c>
      <c r="P10" s="16" t="s">
        <v>54</v>
      </c>
      <c r="Q10" s="16" t="s">
        <v>55</v>
      </c>
      <c r="R10" s="14" t="s">
        <v>49</v>
      </c>
      <c r="S10" s="14" t="s">
        <v>86</v>
      </c>
      <c r="T10" s="13" t="s">
        <v>49</v>
      </c>
      <c r="U10" s="145" t="s">
        <v>160</v>
      </c>
      <c r="V10" s="145" t="s">
        <v>109</v>
      </c>
      <c r="W10" s="145" t="s">
        <v>96</v>
      </c>
      <c r="X10" s="13" t="s">
        <v>49</v>
      </c>
      <c r="Y10" s="11" t="s">
        <v>96</v>
      </c>
      <c r="Z10" s="11" t="s">
        <v>96</v>
      </c>
      <c r="AA10" s="13" t="s">
        <v>111</v>
      </c>
      <c r="AB10" s="13" t="s">
        <v>111</v>
      </c>
      <c r="AC10" s="13" t="s">
        <v>1320</v>
      </c>
      <c r="AD10" s="13" t="s">
        <v>1320</v>
      </c>
      <c r="AE10" s="13" t="s">
        <v>140</v>
      </c>
      <c r="AF10" s="13" t="s">
        <v>140</v>
      </c>
      <c r="AG10" s="13" t="s">
        <v>49</v>
      </c>
      <c r="AH10" s="12" t="s">
        <v>96</v>
      </c>
      <c r="AI10" s="12" t="s">
        <v>96</v>
      </c>
      <c r="AJ10" s="13" t="s">
        <v>111</v>
      </c>
      <c r="AK10" s="13" t="s">
        <v>111</v>
      </c>
      <c r="AL10" s="13" t="s">
        <v>1320</v>
      </c>
      <c r="AM10" s="13" t="s">
        <v>1320</v>
      </c>
      <c r="AN10" s="13" t="s">
        <v>140</v>
      </c>
      <c r="AO10" s="13" t="s">
        <v>140</v>
      </c>
      <c r="AP10" s="14" t="s">
        <v>62</v>
      </c>
      <c r="AQ10" s="14" t="s">
        <v>63</v>
      </c>
    </row>
    <row r="11" spans="1:43" ht="18" customHeight="1">
      <c r="A11" s="7">
        <f t="shared" si="0"/>
        <v>9</v>
      </c>
      <c r="B11" s="7" t="s">
        <v>99</v>
      </c>
      <c r="C11" s="15" t="s">
        <v>1070</v>
      </c>
      <c r="D11" s="14" t="s">
        <v>45</v>
      </c>
      <c r="E11" s="14" t="s">
        <v>415</v>
      </c>
      <c r="F11" s="13" t="s">
        <v>974</v>
      </c>
      <c r="G11" s="14" t="s">
        <v>1338</v>
      </c>
      <c r="H11" s="14" t="s">
        <v>49</v>
      </c>
      <c r="I11" s="14" t="s">
        <v>1315</v>
      </c>
      <c r="J11" s="16" t="s">
        <v>49</v>
      </c>
      <c r="K11" s="16" t="s">
        <v>418</v>
      </c>
      <c r="L11" s="16" t="s">
        <v>49</v>
      </c>
      <c r="M11" s="16" t="s">
        <v>418</v>
      </c>
      <c r="N11" s="16" t="s">
        <v>1319</v>
      </c>
      <c r="O11" s="13" t="s">
        <v>71</v>
      </c>
      <c r="P11" s="16" t="s">
        <v>54</v>
      </c>
      <c r="Q11" s="16" t="s">
        <v>55</v>
      </c>
      <c r="R11" s="14" t="s">
        <v>49</v>
      </c>
      <c r="S11" s="14" t="s">
        <v>86</v>
      </c>
      <c r="T11" s="13" t="s">
        <v>49</v>
      </c>
      <c r="U11" s="145" t="s">
        <v>180</v>
      </c>
      <c r="V11" s="146" t="s">
        <v>181</v>
      </c>
      <c r="W11" s="136" t="s">
        <v>170</v>
      </c>
      <c r="X11" s="13" t="s">
        <v>49</v>
      </c>
      <c r="Y11" s="11" t="s">
        <v>180</v>
      </c>
      <c r="Z11" s="11" t="s">
        <v>180</v>
      </c>
      <c r="AA11" s="13" t="s">
        <v>124</v>
      </c>
      <c r="AB11" s="13" t="s">
        <v>124</v>
      </c>
      <c r="AC11" s="13" t="s">
        <v>1339</v>
      </c>
      <c r="AD11" s="13" t="s">
        <v>1339</v>
      </c>
      <c r="AE11" s="13" t="s">
        <v>152</v>
      </c>
      <c r="AF11" s="13" t="s">
        <v>152</v>
      </c>
      <c r="AG11" s="13" t="s">
        <v>49</v>
      </c>
      <c r="AH11" s="12" t="s">
        <v>180</v>
      </c>
      <c r="AI11" s="12" t="s">
        <v>180</v>
      </c>
      <c r="AJ11" s="13" t="s">
        <v>124</v>
      </c>
      <c r="AK11" s="13" t="s">
        <v>124</v>
      </c>
      <c r="AL11" s="13" t="s">
        <v>1339</v>
      </c>
      <c r="AM11" s="13" t="s">
        <v>1339</v>
      </c>
      <c r="AN11" s="13" t="s">
        <v>152</v>
      </c>
      <c r="AO11" s="13" t="s">
        <v>152</v>
      </c>
      <c r="AP11" s="14" t="s">
        <v>85</v>
      </c>
      <c r="AQ11" s="14" t="s">
        <v>63</v>
      </c>
    </row>
    <row r="12" spans="1:43" ht="18" customHeight="1">
      <c r="A12" s="14">
        <f t="shared" si="0"/>
        <v>10</v>
      </c>
      <c r="B12" s="14" t="s">
        <v>99</v>
      </c>
      <c r="C12" s="8" t="s">
        <v>201</v>
      </c>
      <c r="D12" s="7" t="s">
        <v>45</v>
      </c>
      <c r="E12" s="7" t="s">
        <v>202</v>
      </c>
      <c r="F12" s="6" t="s">
        <v>1314</v>
      </c>
      <c r="G12" s="7" t="s">
        <v>1134</v>
      </c>
      <c r="H12" s="7" t="s">
        <v>49</v>
      </c>
      <c r="I12" s="7" t="s">
        <v>1315</v>
      </c>
      <c r="J12" s="9" t="s">
        <v>49</v>
      </c>
      <c r="K12" s="9" t="s">
        <v>1316</v>
      </c>
      <c r="L12" s="9" t="s">
        <v>49</v>
      </c>
      <c r="M12" s="9" t="s">
        <v>1316</v>
      </c>
      <c r="N12" s="9" t="s">
        <v>1317</v>
      </c>
      <c r="O12" s="6" t="s">
        <v>281</v>
      </c>
      <c r="P12" s="9" t="s">
        <v>54</v>
      </c>
      <c r="Q12" s="9" t="s">
        <v>55</v>
      </c>
      <c r="R12" s="7" t="s">
        <v>49</v>
      </c>
      <c r="S12" s="7" t="s">
        <v>229</v>
      </c>
      <c r="T12" s="6" t="s">
        <v>49</v>
      </c>
      <c r="U12" s="146" t="s">
        <v>208</v>
      </c>
      <c r="V12" s="146" t="s">
        <v>208</v>
      </c>
      <c r="W12" s="146" t="s">
        <v>1318</v>
      </c>
      <c r="X12" s="6" t="s">
        <v>49</v>
      </c>
      <c r="Y12" s="18" t="s">
        <v>188</v>
      </c>
      <c r="Z12" s="18" t="s">
        <v>188</v>
      </c>
      <c r="AA12" s="6" t="s">
        <v>49</v>
      </c>
      <c r="AB12" s="6" t="s">
        <v>49</v>
      </c>
      <c r="AC12" s="6" t="s">
        <v>189</v>
      </c>
      <c r="AD12" s="6" t="s">
        <v>189</v>
      </c>
      <c r="AE12" s="6" t="s">
        <v>49</v>
      </c>
      <c r="AF12" s="6" t="s">
        <v>49</v>
      </c>
      <c r="AG12" s="6" t="s">
        <v>49</v>
      </c>
      <c r="AH12" s="19" t="s">
        <v>188</v>
      </c>
      <c r="AI12" s="19" t="s">
        <v>188</v>
      </c>
      <c r="AJ12" s="6" t="s">
        <v>49</v>
      </c>
      <c r="AK12" s="6" t="s">
        <v>49</v>
      </c>
      <c r="AL12" s="6" t="s">
        <v>189</v>
      </c>
      <c r="AM12" s="6" t="s">
        <v>189</v>
      </c>
      <c r="AN12" s="6" t="s">
        <v>49</v>
      </c>
      <c r="AO12" s="6" t="s">
        <v>49</v>
      </c>
      <c r="AP12" s="7" t="s">
        <v>62</v>
      </c>
      <c r="AQ12" s="7" t="s">
        <v>190</v>
      </c>
    </row>
  </sheetData>
  <sheetProtection/>
  <mergeCells count="1">
    <mergeCell ref="A2:AQ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52"/>
  <sheetViews>
    <sheetView zoomScalePageLayoutView="0" workbookViewId="0" topLeftCell="A1">
      <selection activeCell="A3" sqref="A3:B12"/>
    </sheetView>
  </sheetViews>
  <sheetFormatPr defaultColWidth="9.140625" defaultRowHeight="12.75"/>
  <cols>
    <col min="1" max="1" width="3.57421875" style="5" customWidth="1"/>
    <col min="2" max="2" width="24.57421875" style="5" customWidth="1"/>
    <col min="3" max="3" width="3.57421875" style="5" customWidth="1"/>
    <col min="4" max="4" width="7.00390625" style="5" customWidth="1"/>
    <col min="5" max="5" width="6.57421875" style="5" customWidth="1"/>
    <col min="6" max="11" width="0" style="5" hidden="1" customWidth="1"/>
    <col min="12" max="13" width="17.421875" style="5" customWidth="1"/>
    <col min="14" max="19" width="0" style="5" hidden="1" customWidth="1"/>
    <col min="20" max="22" width="7.28125" style="5" customWidth="1"/>
    <col min="23" max="23" width="0" style="5" hidden="1" customWidth="1"/>
    <col min="24" max="24" width="8.00390625" style="5" customWidth="1"/>
    <col min="25" max="27" width="0" style="5" hidden="1" customWidth="1"/>
    <col min="28" max="28" width="9.421875" style="5" customWidth="1"/>
    <col min="29" max="32" width="0" style="5" hidden="1" customWidth="1"/>
    <col min="33" max="33" width="8.7109375" style="5" customWidth="1"/>
    <col min="34" max="34" width="0" style="5" hidden="1" customWidth="1"/>
    <col min="35" max="35" width="3.57421875" style="5" customWidth="1"/>
    <col min="36" max="36" width="0" style="5" hidden="1" customWidth="1"/>
    <col min="37" max="37" width="9.421875" style="5" customWidth="1"/>
    <col min="38" max="38" width="0" style="5" hidden="1" customWidth="1"/>
    <col min="39" max="39" width="3.57421875" style="5" customWidth="1"/>
    <col min="40" max="40" width="0" style="5" hidden="1" customWidth="1"/>
    <col min="41" max="41" width="4.57421875" style="5" customWidth="1"/>
    <col min="42" max="42" width="11.57421875" style="5" customWidth="1"/>
    <col min="43" max="16384" width="9.140625" style="5" customWidth="1"/>
  </cols>
  <sheetData>
    <row r="1" spans="1:42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3" t="s">
        <v>24</v>
      </c>
      <c r="Z1" s="1" t="s">
        <v>25</v>
      </c>
      <c r="AA1" s="4" t="s">
        <v>26</v>
      </c>
      <c r="AB1" s="1" t="s">
        <v>27</v>
      </c>
      <c r="AC1" s="4" t="s">
        <v>28</v>
      </c>
      <c r="AD1" s="1" t="s">
        <v>29</v>
      </c>
      <c r="AE1" s="4" t="s">
        <v>30</v>
      </c>
      <c r="AF1" s="1" t="s">
        <v>31</v>
      </c>
      <c r="AG1" s="2" t="s">
        <v>32</v>
      </c>
      <c r="AH1" s="3" t="s">
        <v>33</v>
      </c>
      <c r="AI1" s="1" t="s">
        <v>34</v>
      </c>
      <c r="AJ1" s="4" t="s">
        <v>35</v>
      </c>
      <c r="AK1" s="1" t="s">
        <v>36</v>
      </c>
      <c r="AL1" s="4" t="s">
        <v>37</v>
      </c>
      <c r="AM1" s="1" t="s">
        <v>1312</v>
      </c>
      <c r="AN1" s="4" t="s">
        <v>38</v>
      </c>
      <c r="AO1" s="1" t="s">
        <v>39</v>
      </c>
      <c r="AP1" s="1" t="s">
        <v>40</v>
      </c>
    </row>
    <row r="2" spans="1:42" ht="18" customHeight="1">
      <c r="A2" s="135" t="s">
        <v>1345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8" customHeight="1">
      <c r="A3" s="7">
        <v>1</v>
      </c>
      <c r="B3" s="8" t="s">
        <v>185</v>
      </c>
      <c r="C3" s="7" t="s">
        <v>45</v>
      </c>
      <c r="D3" s="7" t="s">
        <v>66</v>
      </c>
      <c r="E3" s="6" t="s">
        <v>1346</v>
      </c>
      <c r="F3" s="7" t="s">
        <v>1347</v>
      </c>
      <c r="G3" s="7" t="s">
        <v>49</v>
      </c>
      <c r="H3" s="7" t="s">
        <v>1315</v>
      </c>
      <c r="I3" s="9" t="s">
        <v>49</v>
      </c>
      <c r="J3" s="9" t="s">
        <v>94</v>
      </c>
      <c r="K3" s="9" t="s">
        <v>49</v>
      </c>
      <c r="L3" s="9" t="s">
        <v>94</v>
      </c>
      <c r="M3" s="9" t="s">
        <v>1348</v>
      </c>
      <c r="N3" s="6" t="s">
        <v>281</v>
      </c>
      <c r="O3" s="9" t="s">
        <v>54</v>
      </c>
      <c r="P3" s="9" t="s">
        <v>212</v>
      </c>
      <c r="Q3" s="7" t="s">
        <v>49</v>
      </c>
      <c r="R3" s="7" t="s">
        <v>72</v>
      </c>
      <c r="S3" s="6" t="s">
        <v>49</v>
      </c>
      <c r="T3" s="143" t="s">
        <v>73</v>
      </c>
      <c r="U3" s="143" t="s">
        <v>122</v>
      </c>
      <c r="V3" s="137" t="s">
        <v>170</v>
      </c>
      <c r="W3" s="6" t="s">
        <v>49</v>
      </c>
      <c r="X3" s="12" t="s">
        <v>122</v>
      </c>
      <c r="Y3" s="12" t="s">
        <v>122</v>
      </c>
      <c r="Z3" s="6" t="s">
        <v>60</v>
      </c>
      <c r="AA3" s="6" t="s">
        <v>60</v>
      </c>
      <c r="AB3" s="6" t="s">
        <v>1349</v>
      </c>
      <c r="AC3" s="6" t="s">
        <v>1349</v>
      </c>
      <c r="AD3" s="6" t="s">
        <v>60</v>
      </c>
      <c r="AE3" s="6" t="s">
        <v>60</v>
      </c>
      <c r="AF3" s="6" t="s">
        <v>49</v>
      </c>
      <c r="AG3" s="21" t="s">
        <v>122</v>
      </c>
      <c r="AH3" s="21" t="s">
        <v>122</v>
      </c>
      <c r="AI3" s="6" t="s">
        <v>60</v>
      </c>
      <c r="AJ3" s="6" t="s">
        <v>60</v>
      </c>
      <c r="AK3" s="6" t="s">
        <v>1349</v>
      </c>
      <c r="AL3" s="6" t="s">
        <v>1349</v>
      </c>
      <c r="AM3" s="6" t="s">
        <v>60</v>
      </c>
      <c r="AN3" s="6" t="s">
        <v>60</v>
      </c>
      <c r="AO3" s="7" t="s">
        <v>62</v>
      </c>
      <c r="AP3" s="7" t="s">
        <v>63</v>
      </c>
    </row>
    <row r="4" spans="1:42" ht="18" customHeight="1">
      <c r="A4" s="14">
        <f>+A3+1</f>
        <v>2</v>
      </c>
      <c r="B4" s="15" t="s">
        <v>201</v>
      </c>
      <c r="C4" s="14" t="s">
        <v>45</v>
      </c>
      <c r="D4" s="14" t="s">
        <v>202</v>
      </c>
      <c r="E4" s="13" t="s">
        <v>1314</v>
      </c>
      <c r="F4" s="14" t="s">
        <v>1134</v>
      </c>
      <c r="G4" s="14" t="s">
        <v>49</v>
      </c>
      <c r="H4" s="14" t="s">
        <v>1315</v>
      </c>
      <c r="I4" s="16" t="s">
        <v>49</v>
      </c>
      <c r="J4" s="16" t="s">
        <v>1316</v>
      </c>
      <c r="K4" s="16" t="s">
        <v>49</v>
      </c>
      <c r="L4" s="16" t="s">
        <v>1316</v>
      </c>
      <c r="M4" s="16" t="s">
        <v>1348</v>
      </c>
      <c r="N4" s="13" t="s">
        <v>281</v>
      </c>
      <c r="O4" s="16" t="s">
        <v>54</v>
      </c>
      <c r="P4" s="16" t="s">
        <v>212</v>
      </c>
      <c r="Q4" s="14" t="s">
        <v>49</v>
      </c>
      <c r="R4" s="14" t="s">
        <v>229</v>
      </c>
      <c r="S4" s="13" t="s">
        <v>49</v>
      </c>
      <c r="T4" s="143" t="s">
        <v>73</v>
      </c>
      <c r="U4" s="137" t="s">
        <v>170</v>
      </c>
      <c r="V4" s="137" t="s">
        <v>170</v>
      </c>
      <c r="W4" s="13" t="s">
        <v>49</v>
      </c>
      <c r="X4" s="12" t="s">
        <v>73</v>
      </c>
      <c r="Y4" s="12" t="s">
        <v>73</v>
      </c>
      <c r="Z4" s="13" t="s">
        <v>77</v>
      </c>
      <c r="AA4" s="13" t="s">
        <v>77</v>
      </c>
      <c r="AB4" s="13" t="s">
        <v>1350</v>
      </c>
      <c r="AC4" s="13" t="s">
        <v>1350</v>
      </c>
      <c r="AD4" s="13" t="s">
        <v>77</v>
      </c>
      <c r="AE4" s="13" t="s">
        <v>77</v>
      </c>
      <c r="AF4" s="13" t="s">
        <v>49</v>
      </c>
      <c r="AG4" s="21" t="s">
        <v>73</v>
      </c>
      <c r="AH4" s="21" t="s">
        <v>73</v>
      </c>
      <c r="AI4" s="13" t="s">
        <v>77</v>
      </c>
      <c r="AJ4" s="13" t="s">
        <v>77</v>
      </c>
      <c r="AK4" s="13" t="s">
        <v>1350</v>
      </c>
      <c r="AL4" s="13" t="s">
        <v>1350</v>
      </c>
      <c r="AM4" s="13" t="s">
        <v>77</v>
      </c>
      <c r="AN4" s="13" t="s">
        <v>77</v>
      </c>
      <c r="AO4" s="14" t="s">
        <v>62</v>
      </c>
      <c r="AP4" s="14" t="s">
        <v>63</v>
      </c>
    </row>
    <row r="5" spans="1:42" ht="18" customHeight="1">
      <c r="A5" s="7">
        <f aca="true" t="shared" si="0" ref="A5:A52">+A4+1</f>
        <v>3</v>
      </c>
      <c r="B5" s="8" t="s">
        <v>1330</v>
      </c>
      <c r="C5" s="7" t="s">
        <v>45</v>
      </c>
      <c r="D5" s="7" t="s">
        <v>478</v>
      </c>
      <c r="E5" s="6" t="s">
        <v>1331</v>
      </c>
      <c r="F5" s="7" t="s">
        <v>1332</v>
      </c>
      <c r="G5" s="7" t="s">
        <v>49</v>
      </c>
      <c r="H5" s="7" t="s">
        <v>1315</v>
      </c>
      <c r="I5" s="9" t="s">
        <v>49</v>
      </c>
      <c r="J5" s="9" t="s">
        <v>997</v>
      </c>
      <c r="K5" s="9" t="s">
        <v>49</v>
      </c>
      <c r="L5" s="9" t="s">
        <v>997</v>
      </c>
      <c r="M5" s="9" t="s">
        <v>1351</v>
      </c>
      <c r="N5" s="6" t="s">
        <v>71</v>
      </c>
      <c r="O5" s="9" t="s">
        <v>54</v>
      </c>
      <c r="P5" s="9" t="s">
        <v>212</v>
      </c>
      <c r="Q5" s="7" t="s">
        <v>49</v>
      </c>
      <c r="R5" s="7" t="s">
        <v>138</v>
      </c>
      <c r="S5" s="6" t="s">
        <v>49</v>
      </c>
      <c r="T5" s="143" t="s">
        <v>180</v>
      </c>
      <c r="U5" s="143" t="s">
        <v>297</v>
      </c>
      <c r="V5" s="144" t="s">
        <v>504</v>
      </c>
      <c r="W5" s="6" t="s">
        <v>49</v>
      </c>
      <c r="X5" s="12" t="s">
        <v>297</v>
      </c>
      <c r="Y5" s="12" t="s">
        <v>297</v>
      </c>
      <c r="Z5" s="6" t="s">
        <v>60</v>
      </c>
      <c r="AA5" s="6" t="s">
        <v>60</v>
      </c>
      <c r="AB5" s="6" t="s">
        <v>1352</v>
      </c>
      <c r="AC5" s="6" t="s">
        <v>1352</v>
      </c>
      <c r="AD5" s="6" t="s">
        <v>89</v>
      </c>
      <c r="AE5" s="6" t="s">
        <v>89</v>
      </c>
      <c r="AF5" s="6" t="s">
        <v>49</v>
      </c>
      <c r="AG5" s="21" t="s">
        <v>297</v>
      </c>
      <c r="AH5" s="21" t="s">
        <v>297</v>
      </c>
      <c r="AI5" s="6" t="s">
        <v>60</v>
      </c>
      <c r="AJ5" s="6" t="s">
        <v>60</v>
      </c>
      <c r="AK5" s="6" t="s">
        <v>1352</v>
      </c>
      <c r="AL5" s="6" t="s">
        <v>1352</v>
      </c>
      <c r="AM5" s="6" t="s">
        <v>89</v>
      </c>
      <c r="AN5" s="6" t="s">
        <v>89</v>
      </c>
      <c r="AO5" s="7" t="s">
        <v>62</v>
      </c>
      <c r="AP5" s="7" t="s">
        <v>63</v>
      </c>
    </row>
    <row r="6" spans="1:42" ht="18" customHeight="1">
      <c r="A6" s="14">
        <f t="shared" si="0"/>
        <v>4</v>
      </c>
      <c r="B6" s="15" t="s">
        <v>876</v>
      </c>
      <c r="C6" s="14" t="s">
        <v>45</v>
      </c>
      <c r="D6" s="14" t="s">
        <v>46</v>
      </c>
      <c r="E6" s="13" t="s">
        <v>1353</v>
      </c>
      <c r="F6" s="14" t="s">
        <v>1354</v>
      </c>
      <c r="G6" s="14" t="s">
        <v>49</v>
      </c>
      <c r="H6" s="14" t="s">
        <v>1315</v>
      </c>
      <c r="I6" s="16" t="s">
        <v>49</v>
      </c>
      <c r="J6" s="16" t="s">
        <v>49</v>
      </c>
      <c r="K6" s="16" t="s">
        <v>49</v>
      </c>
      <c r="L6" s="16" t="s">
        <v>49</v>
      </c>
      <c r="M6" s="16" t="s">
        <v>1348</v>
      </c>
      <c r="N6" s="13" t="s">
        <v>281</v>
      </c>
      <c r="O6" s="16" t="s">
        <v>54</v>
      </c>
      <c r="P6" s="16" t="s">
        <v>212</v>
      </c>
      <c r="Q6" s="14" t="s">
        <v>49</v>
      </c>
      <c r="R6" s="14" t="s">
        <v>72</v>
      </c>
      <c r="S6" s="13" t="s">
        <v>49</v>
      </c>
      <c r="T6" s="143" t="s">
        <v>240</v>
      </c>
      <c r="U6" s="144" t="s">
        <v>130</v>
      </c>
      <c r="V6" s="144" t="s">
        <v>130</v>
      </c>
      <c r="W6" s="13" t="s">
        <v>49</v>
      </c>
      <c r="X6" s="12" t="s">
        <v>240</v>
      </c>
      <c r="Y6" s="12" t="s">
        <v>240</v>
      </c>
      <c r="Z6" s="13" t="s">
        <v>89</v>
      </c>
      <c r="AA6" s="13" t="s">
        <v>89</v>
      </c>
      <c r="AB6" s="13" t="s">
        <v>1355</v>
      </c>
      <c r="AC6" s="13" t="s">
        <v>1355</v>
      </c>
      <c r="AD6" s="13" t="s">
        <v>99</v>
      </c>
      <c r="AE6" s="13" t="s">
        <v>99</v>
      </c>
      <c r="AF6" s="13" t="s">
        <v>49</v>
      </c>
      <c r="AG6" s="21" t="s">
        <v>240</v>
      </c>
      <c r="AH6" s="21" t="s">
        <v>240</v>
      </c>
      <c r="AI6" s="13" t="s">
        <v>89</v>
      </c>
      <c r="AJ6" s="13" t="s">
        <v>89</v>
      </c>
      <c r="AK6" s="13" t="s">
        <v>1355</v>
      </c>
      <c r="AL6" s="13" t="s">
        <v>1355</v>
      </c>
      <c r="AM6" s="13" t="s">
        <v>99</v>
      </c>
      <c r="AN6" s="13" t="s">
        <v>99</v>
      </c>
      <c r="AO6" s="14" t="s">
        <v>62</v>
      </c>
      <c r="AP6" s="14" t="s">
        <v>63</v>
      </c>
    </row>
    <row r="7" spans="1:42" ht="18" customHeight="1">
      <c r="A7" s="7">
        <f t="shared" si="0"/>
        <v>5</v>
      </c>
      <c r="B7" s="8" t="s">
        <v>1356</v>
      </c>
      <c r="C7" s="7" t="s">
        <v>45</v>
      </c>
      <c r="D7" s="7" t="s">
        <v>202</v>
      </c>
      <c r="E7" s="6" t="s">
        <v>1357</v>
      </c>
      <c r="F7" s="7" t="s">
        <v>1358</v>
      </c>
      <c r="G7" s="7" t="s">
        <v>49</v>
      </c>
      <c r="H7" s="7" t="s">
        <v>1315</v>
      </c>
      <c r="I7" s="9" t="s">
        <v>49</v>
      </c>
      <c r="J7" s="9" t="s">
        <v>49</v>
      </c>
      <c r="K7" s="9" t="s">
        <v>49</v>
      </c>
      <c r="L7" s="9" t="s">
        <v>49</v>
      </c>
      <c r="M7" s="9" t="s">
        <v>1348</v>
      </c>
      <c r="N7" s="6" t="s">
        <v>281</v>
      </c>
      <c r="O7" s="9" t="s">
        <v>54</v>
      </c>
      <c r="P7" s="9" t="s">
        <v>212</v>
      </c>
      <c r="Q7" s="7" t="s">
        <v>49</v>
      </c>
      <c r="R7" s="7" t="s">
        <v>247</v>
      </c>
      <c r="S7" s="6" t="s">
        <v>49</v>
      </c>
      <c r="T7" s="143" t="s">
        <v>109</v>
      </c>
      <c r="U7" s="144" t="s">
        <v>1359</v>
      </c>
      <c r="V7" s="143" t="s">
        <v>1360</v>
      </c>
      <c r="W7" s="6" t="s">
        <v>49</v>
      </c>
      <c r="X7" s="12" t="s">
        <v>1360</v>
      </c>
      <c r="Y7" s="12" t="s">
        <v>1360</v>
      </c>
      <c r="Z7" s="6" t="s">
        <v>99</v>
      </c>
      <c r="AA7" s="6" t="s">
        <v>99</v>
      </c>
      <c r="AB7" s="6" t="s">
        <v>1361</v>
      </c>
      <c r="AC7" s="6" t="s">
        <v>1361</v>
      </c>
      <c r="AD7" s="6" t="s">
        <v>111</v>
      </c>
      <c r="AE7" s="6" t="s">
        <v>111</v>
      </c>
      <c r="AF7" s="6" t="s">
        <v>49</v>
      </c>
      <c r="AG7" s="21" t="s">
        <v>1360</v>
      </c>
      <c r="AH7" s="21" t="s">
        <v>1360</v>
      </c>
      <c r="AI7" s="6" t="s">
        <v>99</v>
      </c>
      <c r="AJ7" s="6" t="s">
        <v>99</v>
      </c>
      <c r="AK7" s="6" t="s">
        <v>1361</v>
      </c>
      <c r="AL7" s="6" t="s">
        <v>1361</v>
      </c>
      <c r="AM7" s="6" t="s">
        <v>111</v>
      </c>
      <c r="AN7" s="6" t="s">
        <v>111</v>
      </c>
      <c r="AO7" s="7" t="s">
        <v>62</v>
      </c>
      <c r="AP7" s="7" t="s">
        <v>63</v>
      </c>
    </row>
    <row r="8" spans="1:42" ht="18" customHeight="1">
      <c r="A8" s="14">
        <f t="shared" si="0"/>
        <v>6</v>
      </c>
      <c r="B8" s="15" t="s">
        <v>1362</v>
      </c>
      <c r="C8" s="14" t="s">
        <v>45</v>
      </c>
      <c r="D8" s="14" t="s">
        <v>202</v>
      </c>
      <c r="E8" s="13" t="s">
        <v>370</v>
      </c>
      <c r="F8" s="14" t="s">
        <v>371</v>
      </c>
      <c r="G8" s="14" t="s">
        <v>49</v>
      </c>
      <c r="H8" s="14" t="s">
        <v>1315</v>
      </c>
      <c r="I8" s="16" t="s">
        <v>49</v>
      </c>
      <c r="J8" s="16" t="s">
        <v>277</v>
      </c>
      <c r="K8" s="16" t="s">
        <v>49</v>
      </c>
      <c r="L8" s="16" t="s">
        <v>277</v>
      </c>
      <c r="M8" s="16" t="s">
        <v>1351</v>
      </c>
      <c r="N8" s="13" t="s">
        <v>71</v>
      </c>
      <c r="O8" s="16" t="s">
        <v>54</v>
      </c>
      <c r="P8" s="16" t="s">
        <v>212</v>
      </c>
      <c r="Q8" s="14" t="s">
        <v>49</v>
      </c>
      <c r="R8" s="14" t="s">
        <v>72</v>
      </c>
      <c r="S8" s="13" t="s">
        <v>49</v>
      </c>
      <c r="T8" s="143" t="s">
        <v>270</v>
      </c>
      <c r="U8" s="143" t="s">
        <v>160</v>
      </c>
      <c r="V8" s="143" t="s">
        <v>254</v>
      </c>
      <c r="W8" s="13" t="s">
        <v>49</v>
      </c>
      <c r="X8" s="12" t="s">
        <v>254</v>
      </c>
      <c r="Y8" s="12" t="s">
        <v>254</v>
      </c>
      <c r="Z8" s="13" t="s">
        <v>77</v>
      </c>
      <c r="AA8" s="13" t="s">
        <v>77</v>
      </c>
      <c r="AB8" s="13" t="s">
        <v>1363</v>
      </c>
      <c r="AC8" s="13" t="s">
        <v>1363</v>
      </c>
      <c r="AD8" s="13" t="s">
        <v>124</v>
      </c>
      <c r="AE8" s="13" t="s">
        <v>124</v>
      </c>
      <c r="AF8" s="13" t="s">
        <v>49</v>
      </c>
      <c r="AG8" s="21" t="s">
        <v>254</v>
      </c>
      <c r="AH8" s="21" t="s">
        <v>254</v>
      </c>
      <c r="AI8" s="13" t="s">
        <v>77</v>
      </c>
      <c r="AJ8" s="13" t="s">
        <v>77</v>
      </c>
      <c r="AK8" s="13" t="s">
        <v>1363</v>
      </c>
      <c r="AL8" s="13" t="s">
        <v>1363</v>
      </c>
      <c r="AM8" s="13" t="s">
        <v>124</v>
      </c>
      <c r="AN8" s="13" t="s">
        <v>124</v>
      </c>
      <c r="AO8" s="14" t="s">
        <v>62</v>
      </c>
      <c r="AP8" s="14" t="s">
        <v>63</v>
      </c>
    </row>
    <row r="9" spans="1:42" ht="18" customHeight="1">
      <c r="A9" s="7">
        <f t="shared" si="0"/>
        <v>7</v>
      </c>
      <c r="B9" s="8" t="s">
        <v>1364</v>
      </c>
      <c r="C9" s="7" t="s">
        <v>45</v>
      </c>
      <c r="D9" s="7" t="s">
        <v>1101</v>
      </c>
      <c r="E9" s="6" t="s">
        <v>1365</v>
      </c>
      <c r="F9" s="7" t="s">
        <v>1366</v>
      </c>
      <c r="G9" s="7" t="s">
        <v>49</v>
      </c>
      <c r="H9" s="7" t="s">
        <v>1315</v>
      </c>
      <c r="I9" s="9" t="s">
        <v>49</v>
      </c>
      <c r="J9" s="9" t="s">
        <v>1367</v>
      </c>
      <c r="K9" s="9" t="s">
        <v>49</v>
      </c>
      <c r="L9" s="9" t="s">
        <v>1367</v>
      </c>
      <c r="M9" s="9" t="s">
        <v>1368</v>
      </c>
      <c r="N9" s="6" t="s">
        <v>49</v>
      </c>
      <c r="O9" s="9" t="s">
        <v>49</v>
      </c>
      <c r="P9" s="9" t="s">
        <v>212</v>
      </c>
      <c r="Q9" s="7" t="s">
        <v>49</v>
      </c>
      <c r="R9" s="7" t="s">
        <v>72</v>
      </c>
      <c r="S9" s="6" t="s">
        <v>49</v>
      </c>
      <c r="T9" s="143" t="s">
        <v>290</v>
      </c>
      <c r="U9" s="143" t="s">
        <v>160</v>
      </c>
      <c r="V9" s="143" t="s">
        <v>109</v>
      </c>
      <c r="W9" s="6" t="s">
        <v>49</v>
      </c>
      <c r="X9" s="12" t="s">
        <v>109</v>
      </c>
      <c r="Y9" s="12" t="s">
        <v>109</v>
      </c>
      <c r="Z9" s="6" t="s">
        <v>60</v>
      </c>
      <c r="AA9" s="6" t="s">
        <v>60</v>
      </c>
      <c r="AB9" s="6" t="s">
        <v>1369</v>
      </c>
      <c r="AC9" s="6" t="s">
        <v>1369</v>
      </c>
      <c r="AD9" s="6" t="s">
        <v>43</v>
      </c>
      <c r="AE9" s="6" t="s">
        <v>43</v>
      </c>
      <c r="AF9" s="6" t="s">
        <v>49</v>
      </c>
      <c r="AG9" s="21" t="s">
        <v>109</v>
      </c>
      <c r="AH9" s="21" t="s">
        <v>109</v>
      </c>
      <c r="AI9" s="6" t="s">
        <v>60</v>
      </c>
      <c r="AJ9" s="6" t="s">
        <v>60</v>
      </c>
      <c r="AK9" s="6" t="s">
        <v>1369</v>
      </c>
      <c r="AL9" s="6" t="s">
        <v>1369</v>
      </c>
      <c r="AM9" s="6" t="s">
        <v>43</v>
      </c>
      <c r="AN9" s="6" t="s">
        <v>43</v>
      </c>
      <c r="AO9" s="7" t="s">
        <v>257</v>
      </c>
      <c r="AP9" s="7" t="s">
        <v>63</v>
      </c>
    </row>
    <row r="10" spans="1:42" ht="18" customHeight="1">
      <c r="A10" s="14">
        <f t="shared" si="0"/>
        <v>8</v>
      </c>
      <c r="B10" s="15" t="s">
        <v>1370</v>
      </c>
      <c r="C10" s="14" t="s">
        <v>45</v>
      </c>
      <c r="D10" s="14" t="s">
        <v>101</v>
      </c>
      <c r="E10" s="13" t="s">
        <v>1371</v>
      </c>
      <c r="F10" s="14" t="s">
        <v>400</v>
      </c>
      <c r="G10" s="14" t="s">
        <v>49</v>
      </c>
      <c r="H10" s="14" t="s">
        <v>1315</v>
      </c>
      <c r="I10" s="16" t="s">
        <v>49</v>
      </c>
      <c r="J10" s="16" t="s">
        <v>997</v>
      </c>
      <c r="K10" s="16" t="s">
        <v>49</v>
      </c>
      <c r="L10" s="16" t="s">
        <v>997</v>
      </c>
      <c r="M10" s="16" t="s">
        <v>1372</v>
      </c>
      <c r="N10" s="13" t="s">
        <v>49</v>
      </c>
      <c r="O10" s="16" t="s">
        <v>85</v>
      </c>
      <c r="P10" s="16" t="s">
        <v>212</v>
      </c>
      <c r="Q10" s="14" t="s">
        <v>49</v>
      </c>
      <c r="R10" s="14" t="s">
        <v>72</v>
      </c>
      <c r="S10" s="13" t="s">
        <v>49</v>
      </c>
      <c r="T10" s="143" t="s">
        <v>428</v>
      </c>
      <c r="U10" s="143" t="s">
        <v>453</v>
      </c>
      <c r="V10" s="143" t="s">
        <v>411</v>
      </c>
      <c r="W10" s="13" t="s">
        <v>49</v>
      </c>
      <c r="X10" s="12" t="s">
        <v>411</v>
      </c>
      <c r="Y10" s="12" t="s">
        <v>411</v>
      </c>
      <c r="Z10" s="13" t="s">
        <v>60</v>
      </c>
      <c r="AA10" s="13" t="s">
        <v>60</v>
      </c>
      <c r="AB10" s="13" t="s">
        <v>1373</v>
      </c>
      <c r="AC10" s="13" t="s">
        <v>1373</v>
      </c>
      <c r="AD10" s="13" t="s">
        <v>140</v>
      </c>
      <c r="AE10" s="13" t="s">
        <v>140</v>
      </c>
      <c r="AF10" s="13" t="s">
        <v>49</v>
      </c>
      <c r="AG10" s="21" t="s">
        <v>411</v>
      </c>
      <c r="AH10" s="21" t="s">
        <v>411</v>
      </c>
      <c r="AI10" s="13" t="s">
        <v>60</v>
      </c>
      <c r="AJ10" s="13" t="s">
        <v>60</v>
      </c>
      <c r="AK10" s="13" t="s">
        <v>1373</v>
      </c>
      <c r="AL10" s="13" t="s">
        <v>1373</v>
      </c>
      <c r="AM10" s="13" t="s">
        <v>140</v>
      </c>
      <c r="AN10" s="13" t="s">
        <v>140</v>
      </c>
      <c r="AO10" s="14" t="s">
        <v>85</v>
      </c>
      <c r="AP10" s="14" t="s">
        <v>63</v>
      </c>
    </row>
    <row r="11" spans="1:42" ht="18" customHeight="1">
      <c r="A11" s="7">
        <f t="shared" si="0"/>
        <v>9</v>
      </c>
      <c r="B11" s="8" t="s">
        <v>369</v>
      </c>
      <c r="C11" s="7" t="s">
        <v>45</v>
      </c>
      <c r="D11" s="7" t="s">
        <v>66</v>
      </c>
      <c r="E11" s="6" t="s">
        <v>1374</v>
      </c>
      <c r="F11" s="7" t="s">
        <v>898</v>
      </c>
      <c r="G11" s="7" t="s">
        <v>49</v>
      </c>
      <c r="H11" s="7" t="s">
        <v>1315</v>
      </c>
      <c r="I11" s="9" t="s">
        <v>49</v>
      </c>
      <c r="J11" s="9" t="s">
        <v>1375</v>
      </c>
      <c r="K11" s="9" t="s">
        <v>49</v>
      </c>
      <c r="L11" s="9" t="s">
        <v>1375</v>
      </c>
      <c r="M11" s="9" t="s">
        <v>1351</v>
      </c>
      <c r="N11" s="6" t="s">
        <v>71</v>
      </c>
      <c r="O11" s="9" t="s">
        <v>54</v>
      </c>
      <c r="P11" s="9" t="s">
        <v>212</v>
      </c>
      <c r="Q11" s="7" t="s">
        <v>49</v>
      </c>
      <c r="R11" s="7" t="s">
        <v>86</v>
      </c>
      <c r="S11" s="6" t="s">
        <v>49</v>
      </c>
      <c r="T11" s="143" t="s">
        <v>149</v>
      </c>
      <c r="U11" s="143" t="s">
        <v>360</v>
      </c>
      <c r="V11" s="143" t="s">
        <v>1376</v>
      </c>
      <c r="W11" s="6" t="s">
        <v>49</v>
      </c>
      <c r="X11" s="12" t="s">
        <v>1376</v>
      </c>
      <c r="Y11" s="12" t="s">
        <v>1376</v>
      </c>
      <c r="Z11" s="6" t="s">
        <v>89</v>
      </c>
      <c r="AA11" s="6" t="s">
        <v>89</v>
      </c>
      <c r="AB11" s="6" t="s">
        <v>1377</v>
      </c>
      <c r="AC11" s="6" t="s">
        <v>1377</v>
      </c>
      <c r="AD11" s="6" t="s">
        <v>152</v>
      </c>
      <c r="AE11" s="6" t="s">
        <v>152</v>
      </c>
      <c r="AF11" s="6" t="s">
        <v>49</v>
      </c>
      <c r="AG11" s="21" t="s">
        <v>1376</v>
      </c>
      <c r="AH11" s="21" t="s">
        <v>1376</v>
      </c>
      <c r="AI11" s="6" t="s">
        <v>89</v>
      </c>
      <c r="AJ11" s="6" t="s">
        <v>89</v>
      </c>
      <c r="AK11" s="6" t="s">
        <v>1377</v>
      </c>
      <c r="AL11" s="6" t="s">
        <v>1377</v>
      </c>
      <c r="AM11" s="6" t="s">
        <v>152</v>
      </c>
      <c r="AN11" s="6" t="s">
        <v>152</v>
      </c>
      <c r="AO11" s="7" t="s">
        <v>62</v>
      </c>
      <c r="AP11" s="7" t="s">
        <v>63</v>
      </c>
    </row>
    <row r="12" spans="1:42" ht="18" customHeight="1">
      <c r="A12" s="14">
        <f t="shared" si="0"/>
        <v>10</v>
      </c>
      <c r="B12" s="15" t="s">
        <v>392</v>
      </c>
      <c r="C12" s="14" t="s">
        <v>45</v>
      </c>
      <c r="D12" s="14" t="s">
        <v>143</v>
      </c>
      <c r="E12" s="13" t="s">
        <v>1378</v>
      </c>
      <c r="F12" s="14" t="s">
        <v>187</v>
      </c>
      <c r="G12" s="14" t="s">
        <v>49</v>
      </c>
      <c r="H12" s="14" t="s">
        <v>1315</v>
      </c>
      <c r="I12" s="16" t="s">
        <v>49</v>
      </c>
      <c r="J12" s="16" t="s">
        <v>237</v>
      </c>
      <c r="K12" s="16" t="s">
        <v>49</v>
      </c>
      <c r="L12" s="16" t="s">
        <v>237</v>
      </c>
      <c r="M12" s="16" t="s">
        <v>1368</v>
      </c>
      <c r="N12" s="13" t="s">
        <v>49</v>
      </c>
      <c r="O12" s="16" t="s">
        <v>49</v>
      </c>
      <c r="P12" s="16" t="s">
        <v>212</v>
      </c>
      <c r="Q12" s="14" t="s">
        <v>49</v>
      </c>
      <c r="R12" s="14" t="s">
        <v>72</v>
      </c>
      <c r="S12" s="13" t="s">
        <v>49</v>
      </c>
      <c r="T12" s="143" t="s">
        <v>149</v>
      </c>
      <c r="U12" s="143" t="s">
        <v>343</v>
      </c>
      <c r="V12" s="143" t="s">
        <v>270</v>
      </c>
      <c r="W12" s="13" t="s">
        <v>49</v>
      </c>
      <c r="X12" s="12" t="s">
        <v>270</v>
      </c>
      <c r="Y12" s="12" t="s">
        <v>270</v>
      </c>
      <c r="Z12" s="13" t="s">
        <v>77</v>
      </c>
      <c r="AA12" s="13" t="s">
        <v>77</v>
      </c>
      <c r="AB12" s="13" t="s">
        <v>1379</v>
      </c>
      <c r="AC12" s="13" t="s">
        <v>1379</v>
      </c>
      <c r="AD12" s="13" t="s">
        <v>162</v>
      </c>
      <c r="AE12" s="13" t="s">
        <v>162</v>
      </c>
      <c r="AF12" s="13" t="s">
        <v>49</v>
      </c>
      <c r="AG12" s="21" t="s">
        <v>270</v>
      </c>
      <c r="AH12" s="21" t="s">
        <v>270</v>
      </c>
      <c r="AI12" s="13" t="s">
        <v>77</v>
      </c>
      <c r="AJ12" s="13" t="s">
        <v>77</v>
      </c>
      <c r="AK12" s="13" t="s">
        <v>1379</v>
      </c>
      <c r="AL12" s="13" t="s">
        <v>1379</v>
      </c>
      <c r="AM12" s="13" t="s">
        <v>162</v>
      </c>
      <c r="AN12" s="13" t="s">
        <v>162</v>
      </c>
      <c r="AO12" s="14" t="s">
        <v>153</v>
      </c>
      <c r="AP12" s="14" t="s">
        <v>63</v>
      </c>
    </row>
    <row r="13" spans="1:42" ht="18" customHeight="1">
      <c r="A13" s="7">
        <f t="shared" si="0"/>
        <v>11</v>
      </c>
      <c r="B13" s="8" t="s">
        <v>1074</v>
      </c>
      <c r="C13" s="7" t="s">
        <v>45</v>
      </c>
      <c r="D13" s="7" t="s">
        <v>79</v>
      </c>
      <c r="E13" s="6" t="s">
        <v>1380</v>
      </c>
      <c r="F13" s="7" t="s">
        <v>204</v>
      </c>
      <c r="G13" s="7" t="s">
        <v>49</v>
      </c>
      <c r="H13" s="7" t="s">
        <v>1315</v>
      </c>
      <c r="I13" s="9" t="s">
        <v>49</v>
      </c>
      <c r="J13" s="9" t="s">
        <v>1058</v>
      </c>
      <c r="K13" s="9" t="s">
        <v>49</v>
      </c>
      <c r="L13" s="9" t="s">
        <v>1058</v>
      </c>
      <c r="M13" s="9" t="s">
        <v>1372</v>
      </c>
      <c r="N13" s="6" t="s">
        <v>49</v>
      </c>
      <c r="O13" s="9" t="s">
        <v>85</v>
      </c>
      <c r="P13" s="9" t="s">
        <v>212</v>
      </c>
      <c r="Q13" s="7" t="s">
        <v>49</v>
      </c>
      <c r="R13" s="7" t="s">
        <v>467</v>
      </c>
      <c r="S13" s="6" t="s">
        <v>49</v>
      </c>
      <c r="T13" s="143" t="s">
        <v>297</v>
      </c>
      <c r="U13" s="143" t="s">
        <v>290</v>
      </c>
      <c r="V13" s="143" t="s">
        <v>270</v>
      </c>
      <c r="W13" s="6" t="s">
        <v>49</v>
      </c>
      <c r="X13" s="12" t="s">
        <v>270</v>
      </c>
      <c r="Y13" s="12" t="s">
        <v>270</v>
      </c>
      <c r="Z13" s="6" t="s">
        <v>77</v>
      </c>
      <c r="AA13" s="6" t="s">
        <v>77</v>
      </c>
      <c r="AB13" s="6" t="s">
        <v>1381</v>
      </c>
      <c r="AC13" s="6" t="s">
        <v>1381</v>
      </c>
      <c r="AD13" s="6" t="s">
        <v>172</v>
      </c>
      <c r="AE13" s="6" t="s">
        <v>172</v>
      </c>
      <c r="AF13" s="6" t="s">
        <v>49</v>
      </c>
      <c r="AG13" s="21" t="s">
        <v>270</v>
      </c>
      <c r="AH13" s="21" t="s">
        <v>270</v>
      </c>
      <c r="AI13" s="6" t="s">
        <v>77</v>
      </c>
      <c r="AJ13" s="6" t="s">
        <v>77</v>
      </c>
      <c r="AK13" s="6" t="s">
        <v>1381</v>
      </c>
      <c r="AL13" s="6" t="s">
        <v>1381</v>
      </c>
      <c r="AM13" s="6" t="s">
        <v>172</v>
      </c>
      <c r="AN13" s="6" t="s">
        <v>172</v>
      </c>
      <c r="AO13" s="7" t="s">
        <v>85</v>
      </c>
      <c r="AP13" s="7" t="s">
        <v>63</v>
      </c>
    </row>
    <row r="14" spans="1:42" ht="18" customHeight="1">
      <c r="A14" s="14">
        <f t="shared" si="0"/>
        <v>12</v>
      </c>
      <c r="B14" s="15" t="s">
        <v>1057</v>
      </c>
      <c r="C14" s="14" t="s">
        <v>45</v>
      </c>
      <c r="D14" s="14" t="s">
        <v>79</v>
      </c>
      <c r="E14" s="13" t="s">
        <v>936</v>
      </c>
      <c r="F14" s="14" t="s">
        <v>937</v>
      </c>
      <c r="G14" s="14" t="s">
        <v>49</v>
      </c>
      <c r="H14" s="14" t="s">
        <v>1315</v>
      </c>
      <c r="I14" s="16" t="s">
        <v>49</v>
      </c>
      <c r="J14" s="16" t="s">
        <v>1058</v>
      </c>
      <c r="K14" s="16" t="s">
        <v>49</v>
      </c>
      <c r="L14" s="16" t="s">
        <v>1058</v>
      </c>
      <c r="M14" s="16" t="s">
        <v>1372</v>
      </c>
      <c r="N14" s="13" t="s">
        <v>49</v>
      </c>
      <c r="O14" s="16" t="s">
        <v>85</v>
      </c>
      <c r="P14" s="16" t="s">
        <v>212</v>
      </c>
      <c r="Q14" s="14" t="s">
        <v>49</v>
      </c>
      <c r="R14" s="14" t="s">
        <v>467</v>
      </c>
      <c r="S14" s="13" t="s">
        <v>49</v>
      </c>
      <c r="T14" s="143" t="s">
        <v>270</v>
      </c>
      <c r="U14" s="143" t="s">
        <v>350</v>
      </c>
      <c r="V14" s="144" t="s">
        <v>1054</v>
      </c>
      <c r="W14" s="13" t="s">
        <v>49</v>
      </c>
      <c r="X14" s="12" t="s">
        <v>350</v>
      </c>
      <c r="Y14" s="12" t="s">
        <v>350</v>
      </c>
      <c r="Z14" s="13" t="s">
        <v>89</v>
      </c>
      <c r="AA14" s="13" t="s">
        <v>89</v>
      </c>
      <c r="AB14" s="13" t="s">
        <v>1382</v>
      </c>
      <c r="AC14" s="13" t="s">
        <v>1382</v>
      </c>
      <c r="AD14" s="13" t="s">
        <v>183</v>
      </c>
      <c r="AE14" s="13" t="s">
        <v>183</v>
      </c>
      <c r="AF14" s="13" t="s">
        <v>49</v>
      </c>
      <c r="AG14" s="21" t="s">
        <v>350</v>
      </c>
      <c r="AH14" s="21" t="s">
        <v>350</v>
      </c>
      <c r="AI14" s="13" t="s">
        <v>89</v>
      </c>
      <c r="AJ14" s="13" t="s">
        <v>89</v>
      </c>
      <c r="AK14" s="13" t="s">
        <v>1382</v>
      </c>
      <c r="AL14" s="13" t="s">
        <v>1382</v>
      </c>
      <c r="AM14" s="13" t="s">
        <v>183</v>
      </c>
      <c r="AN14" s="13" t="s">
        <v>183</v>
      </c>
      <c r="AO14" s="14" t="s">
        <v>85</v>
      </c>
      <c r="AP14" s="14" t="s">
        <v>63</v>
      </c>
    </row>
    <row r="15" spans="1:42" ht="18" customHeight="1">
      <c r="A15" s="7">
        <f t="shared" si="0"/>
        <v>13</v>
      </c>
      <c r="B15" s="8" t="s">
        <v>1383</v>
      </c>
      <c r="C15" s="7" t="s">
        <v>45</v>
      </c>
      <c r="D15" s="7" t="s">
        <v>304</v>
      </c>
      <c r="E15" s="6" t="s">
        <v>1384</v>
      </c>
      <c r="F15" s="7" t="s">
        <v>465</v>
      </c>
      <c r="G15" s="7" t="s">
        <v>49</v>
      </c>
      <c r="H15" s="7" t="s">
        <v>1315</v>
      </c>
      <c r="I15" s="9" t="s">
        <v>49</v>
      </c>
      <c r="J15" s="9" t="s">
        <v>277</v>
      </c>
      <c r="K15" s="9" t="s">
        <v>49</v>
      </c>
      <c r="L15" s="9" t="s">
        <v>277</v>
      </c>
      <c r="M15" s="9" t="s">
        <v>1348</v>
      </c>
      <c r="N15" s="6" t="s">
        <v>281</v>
      </c>
      <c r="O15" s="9" t="s">
        <v>54</v>
      </c>
      <c r="P15" s="9" t="s">
        <v>212</v>
      </c>
      <c r="Q15" s="7" t="s">
        <v>49</v>
      </c>
      <c r="R15" s="7" t="s">
        <v>72</v>
      </c>
      <c r="S15" s="6" t="s">
        <v>49</v>
      </c>
      <c r="T15" s="143" t="s">
        <v>297</v>
      </c>
      <c r="U15" s="143" t="s">
        <v>360</v>
      </c>
      <c r="V15" s="143" t="s">
        <v>270</v>
      </c>
      <c r="W15" s="138" t="s">
        <v>874</v>
      </c>
      <c r="X15" s="12" t="s">
        <v>270</v>
      </c>
      <c r="Y15" s="12" t="s">
        <v>270</v>
      </c>
      <c r="Z15" s="6" t="s">
        <v>111</v>
      </c>
      <c r="AA15" s="6" t="s">
        <v>111</v>
      </c>
      <c r="AB15" s="6" t="s">
        <v>1385</v>
      </c>
      <c r="AC15" s="6" t="s">
        <v>1385</v>
      </c>
      <c r="AD15" s="6" t="s">
        <v>309</v>
      </c>
      <c r="AE15" s="6" t="s">
        <v>309</v>
      </c>
      <c r="AF15" s="6" t="s">
        <v>49</v>
      </c>
      <c r="AG15" s="21" t="s">
        <v>270</v>
      </c>
      <c r="AH15" s="21" t="s">
        <v>270</v>
      </c>
      <c r="AI15" s="6" t="s">
        <v>111</v>
      </c>
      <c r="AJ15" s="6" t="s">
        <v>111</v>
      </c>
      <c r="AK15" s="6" t="s">
        <v>1385</v>
      </c>
      <c r="AL15" s="6" t="s">
        <v>1385</v>
      </c>
      <c r="AM15" s="6" t="s">
        <v>309</v>
      </c>
      <c r="AN15" s="6" t="s">
        <v>309</v>
      </c>
      <c r="AO15" s="7" t="s">
        <v>62</v>
      </c>
      <c r="AP15" s="7" t="s">
        <v>63</v>
      </c>
    </row>
    <row r="16" spans="1:42" ht="18" customHeight="1">
      <c r="A16" s="14">
        <f t="shared" si="0"/>
        <v>14</v>
      </c>
      <c r="B16" s="15" t="s">
        <v>397</v>
      </c>
      <c r="C16" s="14" t="s">
        <v>45</v>
      </c>
      <c r="D16" s="14" t="s">
        <v>398</v>
      </c>
      <c r="E16" s="13" t="s">
        <v>1386</v>
      </c>
      <c r="F16" s="14" t="s">
        <v>1387</v>
      </c>
      <c r="G16" s="14" t="s">
        <v>49</v>
      </c>
      <c r="H16" s="14" t="s">
        <v>1315</v>
      </c>
      <c r="I16" s="16" t="s">
        <v>49</v>
      </c>
      <c r="J16" s="16" t="s">
        <v>237</v>
      </c>
      <c r="K16" s="16" t="s">
        <v>49</v>
      </c>
      <c r="L16" s="16" t="s">
        <v>237</v>
      </c>
      <c r="M16" s="16" t="s">
        <v>1388</v>
      </c>
      <c r="N16" s="13" t="s">
        <v>49</v>
      </c>
      <c r="O16" s="16" t="s">
        <v>49</v>
      </c>
      <c r="P16" s="16" t="s">
        <v>212</v>
      </c>
      <c r="Q16" s="14" t="s">
        <v>49</v>
      </c>
      <c r="R16" s="14" t="s">
        <v>138</v>
      </c>
      <c r="S16" s="13" t="s">
        <v>49</v>
      </c>
      <c r="T16" s="143" t="s">
        <v>404</v>
      </c>
      <c r="U16" s="143" t="s">
        <v>428</v>
      </c>
      <c r="V16" s="143" t="s">
        <v>509</v>
      </c>
      <c r="W16" s="13" t="s">
        <v>49</v>
      </c>
      <c r="X16" s="12" t="s">
        <v>509</v>
      </c>
      <c r="Y16" s="12" t="s">
        <v>509</v>
      </c>
      <c r="Z16" s="13" t="s">
        <v>60</v>
      </c>
      <c r="AA16" s="13" t="s">
        <v>60</v>
      </c>
      <c r="AB16" s="13" t="s">
        <v>1389</v>
      </c>
      <c r="AC16" s="13" t="s">
        <v>1389</v>
      </c>
      <c r="AD16" s="13" t="s">
        <v>320</v>
      </c>
      <c r="AE16" s="13" t="s">
        <v>320</v>
      </c>
      <c r="AF16" s="13" t="s">
        <v>49</v>
      </c>
      <c r="AG16" s="21" t="s">
        <v>509</v>
      </c>
      <c r="AH16" s="21" t="s">
        <v>509</v>
      </c>
      <c r="AI16" s="13" t="s">
        <v>60</v>
      </c>
      <c r="AJ16" s="13" t="s">
        <v>60</v>
      </c>
      <c r="AK16" s="13" t="s">
        <v>1389</v>
      </c>
      <c r="AL16" s="13" t="s">
        <v>1389</v>
      </c>
      <c r="AM16" s="13" t="s">
        <v>320</v>
      </c>
      <c r="AN16" s="13" t="s">
        <v>320</v>
      </c>
      <c r="AO16" s="14" t="s">
        <v>408</v>
      </c>
      <c r="AP16" s="14" t="s">
        <v>63</v>
      </c>
    </row>
    <row r="17" spans="1:42" ht="18" customHeight="1">
      <c r="A17" s="7">
        <f t="shared" si="0"/>
        <v>15</v>
      </c>
      <c r="B17" s="8" t="s">
        <v>300</v>
      </c>
      <c r="C17" s="7" t="s">
        <v>45</v>
      </c>
      <c r="D17" s="7" t="s">
        <v>66</v>
      </c>
      <c r="E17" s="6" t="s">
        <v>1127</v>
      </c>
      <c r="F17" s="7" t="s">
        <v>669</v>
      </c>
      <c r="G17" s="7" t="s">
        <v>49</v>
      </c>
      <c r="H17" s="7" t="s">
        <v>1315</v>
      </c>
      <c r="I17" s="9" t="s">
        <v>49</v>
      </c>
      <c r="J17" s="9" t="s">
        <v>237</v>
      </c>
      <c r="K17" s="9" t="s">
        <v>49</v>
      </c>
      <c r="L17" s="9" t="s">
        <v>237</v>
      </c>
      <c r="M17" s="9" t="s">
        <v>1351</v>
      </c>
      <c r="N17" s="6" t="s">
        <v>71</v>
      </c>
      <c r="O17" s="9" t="s">
        <v>54</v>
      </c>
      <c r="P17" s="9" t="s">
        <v>212</v>
      </c>
      <c r="Q17" s="7" t="s">
        <v>49</v>
      </c>
      <c r="R17" s="7" t="s">
        <v>138</v>
      </c>
      <c r="S17" s="6" t="s">
        <v>49</v>
      </c>
      <c r="T17" s="143" t="s">
        <v>180</v>
      </c>
      <c r="U17" s="143" t="s">
        <v>297</v>
      </c>
      <c r="V17" s="143" t="s">
        <v>149</v>
      </c>
      <c r="W17" s="6" t="s">
        <v>49</v>
      </c>
      <c r="X17" s="12" t="s">
        <v>149</v>
      </c>
      <c r="Y17" s="12" t="s">
        <v>149</v>
      </c>
      <c r="Z17" s="6" t="s">
        <v>99</v>
      </c>
      <c r="AA17" s="6" t="s">
        <v>99</v>
      </c>
      <c r="AB17" s="6" t="s">
        <v>1390</v>
      </c>
      <c r="AC17" s="6" t="s">
        <v>1390</v>
      </c>
      <c r="AD17" s="6" t="s">
        <v>332</v>
      </c>
      <c r="AE17" s="6" t="s">
        <v>332</v>
      </c>
      <c r="AF17" s="6" t="s">
        <v>49</v>
      </c>
      <c r="AG17" s="21" t="s">
        <v>149</v>
      </c>
      <c r="AH17" s="21" t="s">
        <v>149</v>
      </c>
      <c r="AI17" s="6" t="s">
        <v>99</v>
      </c>
      <c r="AJ17" s="6" t="s">
        <v>99</v>
      </c>
      <c r="AK17" s="6" t="s">
        <v>1390</v>
      </c>
      <c r="AL17" s="6" t="s">
        <v>1390</v>
      </c>
      <c r="AM17" s="6" t="s">
        <v>332</v>
      </c>
      <c r="AN17" s="6" t="s">
        <v>332</v>
      </c>
      <c r="AO17" s="7" t="s">
        <v>62</v>
      </c>
      <c r="AP17" s="7" t="s">
        <v>63</v>
      </c>
    </row>
    <row r="18" spans="1:42" ht="18" customHeight="1">
      <c r="A18" s="14">
        <f t="shared" si="0"/>
        <v>16</v>
      </c>
      <c r="B18" s="15" t="s">
        <v>1391</v>
      </c>
      <c r="C18" s="14" t="s">
        <v>45</v>
      </c>
      <c r="D18" s="14" t="s">
        <v>101</v>
      </c>
      <c r="E18" s="13" t="s">
        <v>1392</v>
      </c>
      <c r="F18" s="14" t="s">
        <v>1092</v>
      </c>
      <c r="G18" s="14" t="s">
        <v>49</v>
      </c>
      <c r="H18" s="14" t="s">
        <v>1315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1372</v>
      </c>
      <c r="N18" s="13" t="s">
        <v>49</v>
      </c>
      <c r="O18" s="16" t="s">
        <v>85</v>
      </c>
      <c r="P18" s="16" t="s">
        <v>212</v>
      </c>
      <c r="Q18" s="14" t="s">
        <v>49</v>
      </c>
      <c r="R18" s="14" t="s">
        <v>72</v>
      </c>
      <c r="S18" s="13" t="s">
        <v>49</v>
      </c>
      <c r="T18" s="143" t="s">
        <v>448</v>
      </c>
      <c r="U18" s="144" t="s">
        <v>460</v>
      </c>
      <c r="V18" s="143" t="s">
        <v>180</v>
      </c>
      <c r="W18" s="13" t="s">
        <v>49</v>
      </c>
      <c r="X18" s="12" t="s">
        <v>180</v>
      </c>
      <c r="Y18" s="12" t="s">
        <v>180</v>
      </c>
      <c r="Z18" s="13" t="s">
        <v>99</v>
      </c>
      <c r="AA18" s="13" t="s">
        <v>99</v>
      </c>
      <c r="AB18" s="13" t="s">
        <v>1393</v>
      </c>
      <c r="AC18" s="13" t="s">
        <v>1393</v>
      </c>
      <c r="AD18" s="13" t="s">
        <v>232</v>
      </c>
      <c r="AE18" s="13" t="s">
        <v>232</v>
      </c>
      <c r="AF18" s="13" t="s">
        <v>49</v>
      </c>
      <c r="AG18" s="21" t="s">
        <v>180</v>
      </c>
      <c r="AH18" s="21" t="s">
        <v>180</v>
      </c>
      <c r="AI18" s="13" t="s">
        <v>99</v>
      </c>
      <c r="AJ18" s="13" t="s">
        <v>99</v>
      </c>
      <c r="AK18" s="13" t="s">
        <v>1393</v>
      </c>
      <c r="AL18" s="13" t="s">
        <v>1393</v>
      </c>
      <c r="AM18" s="13" t="s">
        <v>232</v>
      </c>
      <c r="AN18" s="13" t="s">
        <v>232</v>
      </c>
      <c r="AO18" s="14" t="s">
        <v>85</v>
      </c>
      <c r="AP18" s="14" t="s">
        <v>63</v>
      </c>
    </row>
    <row r="19" spans="1:42" ht="18" customHeight="1">
      <c r="A19" s="7">
        <f t="shared" si="0"/>
        <v>17</v>
      </c>
      <c r="B19" s="8" t="s">
        <v>334</v>
      </c>
      <c r="C19" s="7" t="s">
        <v>45</v>
      </c>
      <c r="D19" s="7" t="s">
        <v>134</v>
      </c>
      <c r="E19" s="6" t="s">
        <v>1394</v>
      </c>
      <c r="F19" s="7" t="s">
        <v>1395</v>
      </c>
      <c r="G19" s="7" t="s">
        <v>49</v>
      </c>
      <c r="H19" s="7" t="s">
        <v>1315</v>
      </c>
      <c r="I19" s="9" t="s">
        <v>49</v>
      </c>
      <c r="J19" s="9" t="s">
        <v>221</v>
      </c>
      <c r="K19" s="9" t="s">
        <v>49</v>
      </c>
      <c r="L19" s="9" t="s">
        <v>221</v>
      </c>
      <c r="M19" s="9" t="s">
        <v>1372</v>
      </c>
      <c r="N19" s="6" t="s">
        <v>49</v>
      </c>
      <c r="O19" s="9" t="s">
        <v>85</v>
      </c>
      <c r="P19" s="9" t="s">
        <v>212</v>
      </c>
      <c r="Q19" s="7" t="s">
        <v>49</v>
      </c>
      <c r="R19" s="7" t="s">
        <v>72</v>
      </c>
      <c r="S19" s="6" t="s">
        <v>49</v>
      </c>
      <c r="T19" s="143" t="s">
        <v>180</v>
      </c>
      <c r="U19" s="143" t="s">
        <v>297</v>
      </c>
      <c r="V19" s="144" t="s">
        <v>1396</v>
      </c>
      <c r="W19" s="138" t="s">
        <v>1396</v>
      </c>
      <c r="X19" s="12" t="s">
        <v>297</v>
      </c>
      <c r="Y19" s="12" t="s">
        <v>297</v>
      </c>
      <c r="Z19" s="6" t="s">
        <v>111</v>
      </c>
      <c r="AA19" s="6" t="s">
        <v>111</v>
      </c>
      <c r="AB19" s="6" t="s">
        <v>1397</v>
      </c>
      <c r="AC19" s="6" t="s">
        <v>1397</v>
      </c>
      <c r="AD19" s="6" t="s">
        <v>345</v>
      </c>
      <c r="AE19" s="6" t="s">
        <v>345</v>
      </c>
      <c r="AF19" s="6" t="s">
        <v>49</v>
      </c>
      <c r="AG19" s="21" t="s">
        <v>297</v>
      </c>
      <c r="AH19" s="21" t="s">
        <v>297</v>
      </c>
      <c r="AI19" s="6" t="s">
        <v>111</v>
      </c>
      <c r="AJ19" s="6" t="s">
        <v>111</v>
      </c>
      <c r="AK19" s="6" t="s">
        <v>1397</v>
      </c>
      <c r="AL19" s="6" t="s">
        <v>1397</v>
      </c>
      <c r="AM19" s="6" t="s">
        <v>345</v>
      </c>
      <c r="AN19" s="6" t="s">
        <v>345</v>
      </c>
      <c r="AO19" s="7" t="s">
        <v>85</v>
      </c>
      <c r="AP19" s="7" t="s">
        <v>63</v>
      </c>
    </row>
    <row r="20" spans="1:42" ht="18" customHeight="1">
      <c r="A20" s="14">
        <f t="shared" si="0"/>
        <v>18</v>
      </c>
      <c r="B20" s="15" t="s">
        <v>375</v>
      </c>
      <c r="C20" s="14" t="s">
        <v>274</v>
      </c>
      <c r="D20" s="14" t="s">
        <v>286</v>
      </c>
      <c r="E20" s="13" t="s">
        <v>1398</v>
      </c>
      <c r="F20" s="14" t="s">
        <v>377</v>
      </c>
      <c r="G20" s="14" t="s">
        <v>49</v>
      </c>
      <c r="H20" s="14" t="s">
        <v>1315</v>
      </c>
      <c r="I20" s="16" t="s">
        <v>49</v>
      </c>
      <c r="J20" s="16" t="s">
        <v>987</v>
      </c>
      <c r="K20" s="16" t="s">
        <v>49</v>
      </c>
      <c r="L20" s="16" t="s">
        <v>987</v>
      </c>
      <c r="M20" s="16" t="s">
        <v>1399</v>
      </c>
      <c r="N20" s="13" t="s">
        <v>49</v>
      </c>
      <c r="O20" s="16" t="s">
        <v>54</v>
      </c>
      <c r="P20" s="16" t="s">
        <v>212</v>
      </c>
      <c r="Q20" s="14" t="s">
        <v>49</v>
      </c>
      <c r="R20" s="14" t="s">
        <v>119</v>
      </c>
      <c r="S20" s="13" t="s">
        <v>49</v>
      </c>
      <c r="T20" s="143" t="s">
        <v>381</v>
      </c>
      <c r="U20" s="144" t="s">
        <v>71</v>
      </c>
      <c r="V20" s="143" t="s">
        <v>281</v>
      </c>
      <c r="W20" s="13" t="s">
        <v>49</v>
      </c>
      <c r="X20" s="12" t="s">
        <v>281</v>
      </c>
      <c r="Y20" s="12" t="s">
        <v>281</v>
      </c>
      <c r="Z20" s="13" t="s">
        <v>60</v>
      </c>
      <c r="AA20" s="13" t="s">
        <v>60</v>
      </c>
      <c r="AB20" s="13" t="s">
        <v>1400</v>
      </c>
      <c r="AC20" s="13" t="s">
        <v>1400</v>
      </c>
      <c r="AD20" s="13" t="s">
        <v>191</v>
      </c>
      <c r="AE20" s="13" t="s">
        <v>191</v>
      </c>
      <c r="AF20" s="13" t="s">
        <v>49</v>
      </c>
      <c r="AG20" s="21" t="s">
        <v>281</v>
      </c>
      <c r="AH20" s="21" t="s">
        <v>281</v>
      </c>
      <c r="AI20" s="13" t="s">
        <v>60</v>
      </c>
      <c r="AJ20" s="13" t="s">
        <v>60</v>
      </c>
      <c r="AK20" s="13" t="s">
        <v>1400</v>
      </c>
      <c r="AL20" s="13" t="s">
        <v>1400</v>
      </c>
      <c r="AM20" s="13" t="s">
        <v>191</v>
      </c>
      <c r="AN20" s="13" t="s">
        <v>191</v>
      </c>
      <c r="AO20" s="14" t="s">
        <v>153</v>
      </c>
      <c r="AP20" s="14" t="s">
        <v>63</v>
      </c>
    </row>
    <row r="21" spans="1:42" ht="18" customHeight="1">
      <c r="A21" s="7">
        <f t="shared" si="0"/>
        <v>19</v>
      </c>
      <c r="B21" s="8" t="s">
        <v>1070</v>
      </c>
      <c r="C21" s="7" t="s">
        <v>45</v>
      </c>
      <c r="D21" s="7" t="s">
        <v>415</v>
      </c>
      <c r="E21" s="6" t="s">
        <v>974</v>
      </c>
      <c r="F21" s="7" t="s">
        <v>1338</v>
      </c>
      <c r="G21" s="7" t="s">
        <v>49</v>
      </c>
      <c r="H21" s="7" t="s">
        <v>1315</v>
      </c>
      <c r="I21" s="9" t="s">
        <v>49</v>
      </c>
      <c r="J21" s="9" t="s">
        <v>418</v>
      </c>
      <c r="K21" s="9" t="s">
        <v>49</v>
      </c>
      <c r="L21" s="9" t="s">
        <v>418</v>
      </c>
      <c r="M21" s="9" t="s">
        <v>1372</v>
      </c>
      <c r="N21" s="6" t="s">
        <v>49</v>
      </c>
      <c r="O21" s="9" t="s">
        <v>85</v>
      </c>
      <c r="P21" s="9" t="s">
        <v>212</v>
      </c>
      <c r="Q21" s="7" t="s">
        <v>49</v>
      </c>
      <c r="R21" s="7" t="s">
        <v>138</v>
      </c>
      <c r="S21" s="6" t="s">
        <v>49</v>
      </c>
      <c r="T21" s="144" t="s">
        <v>330</v>
      </c>
      <c r="U21" s="144" t="s">
        <v>330</v>
      </c>
      <c r="V21" s="143" t="s">
        <v>404</v>
      </c>
      <c r="W21" s="6" t="s">
        <v>49</v>
      </c>
      <c r="X21" s="12" t="s">
        <v>404</v>
      </c>
      <c r="Y21" s="12" t="s">
        <v>404</v>
      </c>
      <c r="Z21" s="6" t="s">
        <v>124</v>
      </c>
      <c r="AA21" s="6" t="s">
        <v>124</v>
      </c>
      <c r="AB21" s="6" t="s">
        <v>1401</v>
      </c>
      <c r="AC21" s="6" t="s">
        <v>1401</v>
      </c>
      <c r="AD21" s="6" t="s">
        <v>362</v>
      </c>
      <c r="AE21" s="6" t="s">
        <v>362</v>
      </c>
      <c r="AF21" s="6" t="s">
        <v>49</v>
      </c>
      <c r="AG21" s="21" t="s">
        <v>404</v>
      </c>
      <c r="AH21" s="21" t="s">
        <v>404</v>
      </c>
      <c r="AI21" s="6" t="s">
        <v>124</v>
      </c>
      <c r="AJ21" s="6" t="s">
        <v>124</v>
      </c>
      <c r="AK21" s="6" t="s">
        <v>1401</v>
      </c>
      <c r="AL21" s="6" t="s">
        <v>1401</v>
      </c>
      <c r="AM21" s="6" t="s">
        <v>362</v>
      </c>
      <c r="AN21" s="6" t="s">
        <v>362</v>
      </c>
      <c r="AO21" s="7" t="s">
        <v>85</v>
      </c>
      <c r="AP21" s="7" t="s">
        <v>63</v>
      </c>
    </row>
    <row r="22" spans="1:42" ht="18" customHeight="1">
      <c r="A22" s="14">
        <f t="shared" si="0"/>
        <v>20</v>
      </c>
      <c r="B22" s="15" t="s">
        <v>1402</v>
      </c>
      <c r="C22" s="14" t="s">
        <v>45</v>
      </c>
      <c r="D22" s="14" t="s">
        <v>127</v>
      </c>
      <c r="E22" s="13" t="s">
        <v>1403</v>
      </c>
      <c r="F22" s="14" t="s">
        <v>622</v>
      </c>
      <c r="G22" s="14" t="s">
        <v>49</v>
      </c>
      <c r="H22" s="14" t="s">
        <v>1315</v>
      </c>
      <c r="I22" s="16" t="s">
        <v>49</v>
      </c>
      <c r="J22" s="16" t="s">
        <v>49</v>
      </c>
      <c r="K22" s="16" t="s">
        <v>49</v>
      </c>
      <c r="L22" s="16" t="s">
        <v>49</v>
      </c>
      <c r="M22" s="16" t="s">
        <v>1351</v>
      </c>
      <c r="N22" s="13" t="s">
        <v>71</v>
      </c>
      <c r="O22" s="16" t="s">
        <v>54</v>
      </c>
      <c r="P22" s="16" t="s">
        <v>212</v>
      </c>
      <c r="Q22" s="14" t="s">
        <v>49</v>
      </c>
      <c r="R22" s="14" t="s">
        <v>72</v>
      </c>
      <c r="S22" s="13" t="s">
        <v>49</v>
      </c>
      <c r="T22" s="143" t="s">
        <v>53</v>
      </c>
      <c r="U22" s="144" t="s">
        <v>536</v>
      </c>
      <c r="V22" s="144" t="s">
        <v>536</v>
      </c>
      <c r="W22" s="13" t="s">
        <v>49</v>
      </c>
      <c r="X22" s="12" t="s">
        <v>53</v>
      </c>
      <c r="Y22" s="12" t="s">
        <v>53</v>
      </c>
      <c r="Z22" s="13" t="s">
        <v>111</v>
      </c>
      <c r="AA22" s="13" t="s">
        <v>111</v>
      </c>
      <c r="AB22" s="13" t="s">
        <v>454</v>
      </c>
      <c r="AC22" s="13" t="s">
        <v>454</v>
      </c>
      <c r="AD22" s="13" t="s">
        <v>42</v>
      </c>
      <c r="AE22" s="13" t="s">
        <v>42</v>
      </c>
      <c r="AF22" s="13" t="s">
        <v>49</v>
      </c>
      <c r="AG22" s="21" t="s">
        <v>53</v>
      </c>
      <c r="AH22" s="21" t="s">
        <v>53</v>
      </c>
      <c r="AI22" s="13" t="s">
        <v>111</v>
      </c>
      <c r="AJ22" s="13" t="s">
        <v>111</v>
      </c>
      <c r="AK22" s="13" t="s">
        <v>454</v>
      </c>
      <c r="AL22" s="13" t="s">
        <v>454</v>
      </c>
      <c r="AM22" s="13" t="s">
        <v>42</v>
      </c>
      <c r="AN22" s="13" t="s">
        <v>42</v>
      </c>
      <c r="AO22" s="14" t="s">
        <v>62</v>
      </c>
      <c r="AP22" s="14" t="s">
        <v>63</v>
      </c>
    </row>
    <row r="23" spans="1:42" ht="18" customHeight="1">
      <c r="A23" s="7">
        <f t="shared" si="0"/>
        <v>21</v>
      </c>
      <c r="B23" s="8" t="s">
        <v>519</v>
      </c>
      <c r="C23" s="7" t="s">
        <v>45</v>
      </c>
      <c r="D23" s="7" t="s">
        <v>520</v>
      </c>
      <c r="E23" s="6" t="s">
        <v>1079</v>
      </c>
      <c r="F23" s="7" t="s">
        <v>809</v>
      </c>
      <c r="G23" s="7" t="s">
        <v>49</v>
      </c>
      <c r="H23" s="7" t="s">
        <v>1315</v>
      </c>
      <c r="I23" s="9" t="s">
        <v>49</v>
      </c>
      <c r="J23" s="9" t="s">
        <v>49</v>
      </c>
      <c r="K23" s="9" t="s">
        <v>49</v>
      </c>
      <c r="L23" s="9" t="s">
        <v>49</v>
      </c>
      <c r="M23" s="9" t="s">
        <v>1368</v>
      </c>
      <c r="N23" s="6" t="s">
        <v>49</v>
      </c>
      <c r="O23" s="9" t="s">
        <v>49</v>
      </c>
      <c r="P23" s="9" t="s">
        <v>212</v>
      </c>
      <c r="Q23" s="7" t="s">
        <v>49</v>
      </c>
      <c r="R23" s="7" t="s">
        <v>1404</v>
      </c>
      <c r="S23" s="6" t="s">
        <v>49</v>
      </c>
      <c r="T23" s="143" t="s">
        <v>509</v>
      </c>
      <c r="U23" s="143" t="s">
        <v>453</v>
      </c>
      <c r="V23" s="143" t="s">
        <v>411</v>
      </c>
      <c r="W23" s="6" t="s">
        <v>49</v>
      </c>
      <c r="X23" s="12" t="s">
        <v>411</v>
      </c>
      <c r="Y23" s="12" t="s">
        <v>411</v>
      </c>
      <c r="Z23" s="6" t="s">
        <v>89</v>
      </c>
      <c r="AA23" s="6" t="s">
        <v>89</v>
      </c>
      <c r="AB23" s="6" t="s">
        <v>1405</v>
      </c>
      <c r="AC23" s="6" t="s">
        <v>1405</v>
      </c>
      <c r="AD23" s="6" t="s">
        <v>132</v>
      </c>
      <c r="AE23" s="6" t="s">
        <v>132</v>
      </c>
      <c r="AF23" s="6" t="s">
        <v>49</v>
      </c>
      <c r="AG23" s="21" t="s">
        <v>411</v>
      </c>
      <c r="AH23" s="21" t="s">
        <v>411</v>
      </c>
      <c r="AI23" s="6" t="s">
        <v>89</v>
      </c>
      <c r="AJ23" s="6" t="s">
        <v>89</v>
      </c>
      <c r="AK23" s="6" t="s">
        <v>1405</v>
      </c>
      <c r="AL23" s="6" t="s">
        <v>1405</v>
      </c>
      <c r="AM23" s="6" t="s">
        <v>132</v>
      </c>
      <c r="AN23" s="6" t="s">
        <v>132</v>
      </c>
      <c r="AO23" s="7" t="s">
        <v>257</v>
      </c>
      <c r="AP23" s="7" t="s">
        <v>63</v>
      </c>
    </row>
    <row r="24" spans="1:42" ht="18" customHeight="1">
      <c r="A24" s="14">
        <f t="shared" si="0"/>
        <v>22</v>
      </c>
      <c r="B24" s="15" t="s">
        <v>1211</v>
      </c>
      <c r="C24" s="14" t="s">
        <v>45</v>
      </c>
      <c r="D24" s="14" t="s">
        <v>134</v>
      </c>
      <c r="E24" s="13" t="s">
        <v>1406</v>
      </c>
      <c r="F24" s="14" t="s">
        <v>129</v>
      </c>
      <c r="G24" s="14" t="s">
        <v>49</v>
      </c>
      <c r="H24" s="14" t="s">
        <v>1315</v>
      </c>
      <c r="I24" s="16" t="s">
        <v>49</v>
      </c>
      <c r="J24" s="16" t="s">
        <v>1058</v>
      </c>
      <c r="K24" s="16" t="s">
        <v>49</v>
      </c>
      <c r="L24" s="16" t="s">
        <v>1058</v>
      </c>
      <c r="M24" s="16" t="s">
        <v>1372</v>
      </c>
      <c r="N24" s="13" t="s">
        <v>49</v>
      </c>
      <c r="O24" s="16" t="s">
        <v>85</v>
      </c>
      <c r="P24" s="16" t="s">
        <v>212</v>
      </c>
      <c r="Q24" s="14" t="s">
        <v>49</v>
      </c>
      <c r="R24" s="14" t="s">
        <v>467</v>
      </c>
      <c r="S24" s="13" t="s">
        <v>49</v>
      </c>
      <c r="T24" s="143" t="s">
        <v>53</v>
      </c>
      <c r="U24" s="143" t="s">
        <v>180</v>
      </c>
      <c r="V24" s="143" t="s">
        <v>297</v>
      </c>
      <c r="W24" s="13" t="s">
        <v>49</v>
      </c>
      <c r="X24" s="12" t="s">
        <v>297</v>
      </c>
      <c r="Y24" s="12" t="s">
        <v>297</v>
      </c>
      <c r="Z24" s="13" t="s">
        <v>43</v>
      </c>
      <c r="AA24" s="13" t="s">
        <v>43</v>
      </c>
      <c r="AB24" s="13" t="s">
        <v>1407</v>
      </c>
      <c r="AC24" s="13" t="s">
        <v>1407</v>
      </c>
      <c r="AD24" s="13" t="s">
        <v>385</v>
      </c>
      <c r="AE24" s="13" t="s">
        <v>385</v>
      </c>
      <c r="AF24" s="13" t="s">
        <v>49</v>
      </c>
      <c r="AG24" s="21" t="s">
        <v>297</v>
      </c>
      <c r="AH24" s="21" t="s">
        <v>297</v>
      </c>
      <c r="AI24" s="13" t="s">
        <v>43</v>
      </c>
      <c r="AJ24" s="13" t="s">
        <v>43</v>
      </c>
      <c r="AK24" s="13" t="s">
        <v>1407</v>
      </c>
      <c r="AL24" s="13" t="s">
        <v>1407</v>
      </c>
      <c r="AM24" s="13" t="s">
        <v>385</v>
      </c>
      <c r="AN24" s="13" t="s">
        <v>385</v>
      </c>
      <c r="AO24" s="14" t="s">
        <v>85</v>
      </c>
      <c r="AP24" s="14" t="s">
        <v>63</v>
      </c>
    </row>
    <row r="25" spans="1:42" ht="18" customHeight="1">
      <c r="A25" s="7">
        <f t="shared" si="0"/>
        <v>23</v>
      </c>
      <c r="B25" s="8" t="s">
        <v>1408</v>
      </c>
      <c r="C25" s="7" t="s">
        <v>45</v>
      </c>
      <c r="D25" s="7" t="s">
        <v>387</v>
      </c>
      <c r="E25" s="6" t="s">
        <v>1409</v>
      </c>
      <c r="F25" s="7" t="s">
        <v>929</v>
      </c>
      <c r="G25" s="7" t="s">
        <v>49</v>
      </c>
      <c r="H25" s="7" t="s">
        <v>1315</v>
      </c>
      <c r="I25" s="9" t="s">
        <v>49</v>
      </c>
      <c r="J25" s="9" t="s">
        <v>94</v>
      </c>
      <c r="K25" s="9" t="s">
        <v>49</v>
      </c>
      <c r="L25" s="9" t="s">
        <v>94</v>
      </c>
      <c r="M25" s="9" t="s">
        <v>1348</v>
      </c>
      <c r="N25" s="6" t="s">
        <v>281</v>
      </c>
      <c r="O25" s="9" t="s">
        <v>54</v>
      </c>
      <c r="P25" s="9" t="s">
        <v>212</v>
      </c>
      <c r="Q25" s="7" t="s">
        <v>49</v>
      </c>
      <c r="R25" s="7" t="s">
        <v>138</v>
      </c>
      <c r="S25" s="6" t="s">
        <v>49</v>
      </c>
      <c r="T25" s="143" t="s">
        <v>338</v>
      </c>
      <c r="U25" s="143" t="s">
        <v>297</v>
      </c>
      <c r="V25" s="143" t="s">
        <v>1285</v>
      </c>
      <c r="W25" s="6" t="s">
        <v>49</v>
      </c>
      <c r="X25" s="12" t="s">
        <v>1285</v>
      </c>
      <c r="Y25" s="12" t="s">
        <v>1285</v>
      </c>
      <c r="Z25" s="6" t="s">
        <v>124</v>
      </c>
      <c r="AA25" s="6" t="s">
        <v>124</v>
      </c>
      <c r="AB25" s="6" t="s">
        <v>1410</v>
      </c>
      <c r="AC25" s="6" t="s">
        <v>1410</v>
      </c>
      <c r="AD25" s="6" t="s">
        <v>390</v>
      </c>
      <c r="AE25" s="6" t="s">
        <v>390</v>
      </c>
      <c r="AF25" s="6" t="s">
        <v>49</v>
      </c>
      <c r="AG25" s="21" t="s">
        <v>1285</v>
      </c>
      <c r="AH25" s="21" t="s">
        <v>1285</v>
      </c>
      <c r="AI25" s="6" t="s">
        <v>124</v>
      </c>
      <c r="AJ25" s="6" t="s">
        <v>124</v>
      </c>
      <c r="AK25" s="6" t="s">
        <v>1410</v>
      </c>
      <c r="AL25" s="6" t="s">
        <v>1410</v>
      </c>
      <c r="AM25" s="6" t="s">
        <v>390</v>
      </c>
      <c r="AN25" s="6" t="s">
        <v>390</v>
      </c>
      <c r="AO25" s="7" t="s">
        <v>62</v>
      </c>
      <c r="AP25" s="7" t="s">
        <v>63</v>
      </c>
    </row>
    <row r="26" spans="1:42" ht="18" customHeight="1">
      <c r="A26" s="14">
        <f t="shared" si="0"/>
        <v>24</v>
      </c>
      <c r="B26" s="15" t="s">
        <v>532</v>
      </c>
      <c r="C26" s="14" t="s">
        <v>45</v>
      </c>
      <c r="D26" s="14" t="s">
        <v>143</v>
      </c>
      <c r="E26" s="13" t="s">
        <v>1411</v>
      </c>
      <c r="F26" s="14" t="s">
        <v>1412</v>
      </c>
      <c r="G26" s="14" t="s">
        <v>49</v>
      </c>
      <c r="H26" s="14" t="s">
        <v>1315</v>
      </c>
      <c r="I26" s="16" t="s">
        <v>49</v>
      </c>
      <c r="J26" s="16" t="s">
        <v>237</v>
      </c>
      <c r="K26" s="16" t="s">
        <v>49</v>
      </c>
      <c r="L26" s="16" t="s">
        <v>237</v>
      </c>
      <c r="M26" s="16" t="s">
        <v>1368</v>
      </c>
      <c r="N26" s="13" t="s">
        <v>49</v>
      </c>
      <c r="O26" s="16" t="s">
        <v>49</v>
      </c>
      <c r="P26" s="16" t="s">
        <v>212</v>
      </c>
      <c r="Q26" s="14" t="s">
        <v>49</v>
      </c>
      <c r="R26" s="14" t="s">
        <v>138</v>
      </c>
      <c r="S26" s="13" t="s">
        <v>49</v>
      </c>
      <c r="T26" s="143" t="s">
        <v>428</v>
      </c>
      <c r="U26" s="143" t="s">
        <v>448</v>
      </c>
      <c r="V26" s="144" t="s">
        <v>1413</v>
      </c>
      <c r="W26" s="13" t="s">
        <v>49</v>
      </c>
      <c r="X26" s="12" t="s">
        <v>448</v>
      </c>
      <c r="Y26" s="12" t="s">
        <v>448</v>
      </c>
      <c r="Z26" s="13" t="s">
        <v>99</v>
      </c>
      <c r="AA26" s="13" t="s">
        <v>99</v>
      </c>
      <c r="AB26" s="13" t="s">
        <v>1414</v>
      </c>
      <c r="AC26" s="13" t="s">
        <v>1414</v>
      </c>
      <c r="AD26" s="13" t="s">
        <v>141</v>
      </c>
      <c r="AE26" s="13" t="s">
        <v>141</v>
      </c>
      <c r="AF26" s="13" t="s">
        <v>49</v>
      </c>
      <c r="AG26" s="21" t="s">
        <v>448</v>
      </c>
      <c r="AH26" s="21" t="s">
        <v>448</v>
      </c>
      <c r="AI26" s="13" t="s">
        <v>99</v>
      </c>
      <c r="AJ26" s="13" t="s">
        <v>99</v>
      </c>
      <c r="AK26" s="13" t="s">
        <v>1414</v>
      </c>
      <c r="AL26" s="13" t="s">
        <v>1414</v>
      </c>
      <c r="AM26" s="13" t="s">
        <v>141</v>
      </c>
      <c r="AN26" s="13" t="s">
        <v>141</v>
      </c>
      <c r="AO26" s="14" t="s">
        <v>153</v>
      </c>
      <c r="AP26" s="14" t="s">
        <v>63</v>
      </c>
    </row>
    <row r="27" spans="1:42" ht="18" customHeight="1">
      <c r="A27" s="7">
        <f t="shared" si="0"/>
        <v>25</v>
      </c>
      <c r="B27" s="8" t="s">
        <v>1415</v>
      </c>
      <c r="C27" s="7" t="s">
        <v>45</v>
      </c>
      <c r="D27" s="7" t="s">
        <v>433</v>
      </c>
      <c r="E27" s="6" t="s">
        <v>1392</v>
      </c>
      <c r="F27" s="7" t="s">
        <v>1092</v>
      </c>
      <c r="G27" s="7" t="s">
        <v>49</v>
      </c>
      <c r="H27" s="7" t="s">
        <v>1315</v>
      </c>
      <c r="I27" s="9" t="s">
        <v>49</v>
      </c>
      <c r="J27" s="9" t="s">
        <v>49</v>
      </c>
      <c r="K27" s="9" t="s">
        <v>49</v>
      </c>
      <c r="L27" s="9" t="s">
        <v>49</v>
      </c>
      <c r="M27" s="9" t="s">
        <v>1372</v>
      </c>
      <c r="N27" s="6" t="s">
        <v>49</v>
      </c>
      <c r="O27" s="9" t="s">
        <v>85</v>
      </c>
      <c r="P27" s="9" t="s">
        <v>212</v>
      </c>
      <c r="Q27" s="7" t="s">
        <v>49</v>
      </c>
      <c r="R27" s="7" t="s">
        <v>138</v>
      </c>
      <c r="S27" s="6" t="s">
        <v>49</v>
      </c>
      <c r="T27" s="143" t="s">
        <v>428</v>
      </c>
      <c r="U27" s="143" t="s">
        <v>53</v>
      </c>
      <c r="V27" s="144" t="s">
        <v>536</v>
      </c>
      <c r="W27" s="6" t="s">
        <v>49</v>
      </c>
      <c r="X27" s="12" t="s">
        <v>53</v>
      </c>
      <c r="Y27" s="12" t="s">
        <v>53</v>
      </c>
      <c r="Z27" s="6" t="s">
        <v>140</v>
      </c>
      <c r="AA27" s="6" t="s">
        <v>140</v>
      </c>
      <c r="AB27" s="6" t="s">
        <v>1416</v>
      </c>
      <c r="AC27" s="6" t="s">
        <v>1416</v>
      </c>
      <c r="AD27" s="6" t="s">
        <v>200</v>
      </c>
      <c r="AE27" s="6" t="s">
        <v>200</v>
      </c>
      <c r="AF27" s="6" t="s">
        <v>49</v>
      </c>
      <c r="AG27" s="21" t="s">
        <v>53</v>
      </c>
      <c r="AH27" s="21" t="s">
        <v>53</v>
      </c>
      <c r="AI27" s="6" t="s">
        <v>140</v>
      </c>
      <c r="AJ27" s="6" t="s">
        <v>140</v>
      </c>
      <c r="AK27" s="6" t="s">
        <v>1416</v>
      </c>
      <c r="AL27" s="6" t="s">
        <v>1416</v>
      </c>
      <c r="AM27" s="6" t="s">
        <v>200</v>
      </c>
      <c r="AN27" s="6" t="s">
        <v>200</v>
      </c>
      <c r="AO27" s="7" t="s">
        <v>85</v>
      </c>
      <c r="AP27" s="7" t="s">
        <v>63</v>
      </c>
    </row>
    <row r="28" spans="1:42" ht="18" customHeight="1">
      <c r="A28" s="14">
        <f t="shared" si="0"/>
        <v>26</v>
      </c>
      <c r="B28" s="15" t="s">
        <v>1417</v>
      </c>
      <c r="C28" s="14" t="s">
        <v>45</v>
      </c>
      <c r="D28" s="14" t="s">
        <v>398</v>
      </c>
      <c r="E28" s="13" t="s">
        <v>1418</v>
      </c>
      <c r="F28" s="14" t="s">
        <v>1419</v>
      </c>
      <c r="G28" s="14" t="s">
        <v>49</v>
      </c>
      <c r="H28" s="14" t="s">
        <v>1315</v>
      </c>
      <c r="I28" s="16" t="s">
        <v>49</v>
      </c>
      <c r="J28" s="16" t="s">
        <v>1058</v>
      </c>
      <c r="K28" s="16" t="s">
        <v>49</v>
      </c>
      <c r="L28" s="16" t="s">
        <v>1058</v>
      </c>
      <c r="M28" s="16" t="s">
        <v>1388</v>
      </c>
      <c r="N28" s="13" t="s">
        <v>49</v>
      </c>
      <c r="O28" s="16" t="s">
        <v>49</v>
      </c>
      <c r="P28" s="16" t="s">
        <v>212</v>
      </c>
      <c r="Q28" s="14" t="s">
        <v>49</v>
      </c>
      <c r="R28" s="14" t="s">
        <v>72</v>
      </c>
      <c r="S28" s="13" t="s">
        <v>49</v>
      </c>
      <c r="T28" s="143" t="s">
        <v>329</v>
      </c>
      <c r="U28" s="143" t="s">
        <v>428</v>
      </c>
      <c r="V28" s="143" t="s">
        <v>448</v>
      </c>
      <c r="W28" s="13" t="s">
        <v>49</v>
      </c>
      <c r="X28" s="12" t="s">
        <v>448</v>
      </c>
      <c r="Y28" s="12" t="s">
        <v>448</v>
      </c>
      <c r="Z28" s="13" t="s">
        <v>77</v>
      </c>
      <c r="AA28" s="13" t="s">
        <v>77</v>
      </c>
      <c r="AB28" s="13" t="s">
        <v>1420</v>
      </c>
      <c r="AC28" s="13" t="s">
        <v>1420</v>
      </c>
      <c r="AD28" s="13" t="s">
        <v>112</v>
      </c>
      <c r="AE28" s="13" t="s">
        <v>112</v>
      </c>
      <c r="AF28" s="13" t="s">
        <v>49</v>
      </c>
      <c r="AG28" s="21" t="s">
        <v>448</v>
      </c>
      <c r="AH28" s="21" t="s">
        <v>448</v>
      </c>
      <c r="AI28" s="13" t="s">
        <v>77</v>
      </c>
      <c r="AJ28" s="13" t="s">
        <v>77</v>
      </c>
      <c r="AK28" s="13" t="s">
        <v>1420</v>
      </c>
      <c r="AL28" s="13" t="s">
        <v>1420</v>
      </c>
      <c r="AM28" s="13" t="s">
        <v>112</v>
      </c>
      <c r="AN28" s="13" t="s">
        <v>112</v>
      </c>
      <c r="AO28" s="14" t="s">
        <v>408</v>
      </c>
      <c r="AP28" s="14" t="s">
        <v>63</v>
      </c>
    </row>
    <row r="29" spans="1:42" ht="18" customHeight="1">
      <c r="A29" s="7">
        <f t="shared" si="0"/>
        <v>27</v>
      </c>
      <c r="B29" s="8" t="s">
        <v>1421</v>
      </c>
      <c r="C29" s="7" t="s">
        <v>45</v>
      </c>
      <c r="D29" s="7" t="s">
        <v>761</v>
      </c>
      <c r="E29" s="6" t="s">
        <v>1422</v>
      </c>
      <c r="F29" s="7" t="s">
        <v>1332</v>
      </c>
      <c r="G29" s="7" t="s">
        <v>49</v>
      </c>
      <c r="H29" s="7" t="s">
        <v>1315</v>
      </c>
      <c r="I29" s="9" t="s">
        <v>49</v>
      </c>
      <c r="J29" s="9" t="s">
        <v>277</v>
      </c>
      <c r="K29" s="9" t="s">
        <v>49</v>
      </c>
      <c r="L29" s="9" t="s">
        <v>277</v>
      </c>
      <c r="M29" s="9" t="s">
        <v>1351</v>
      </c>
      <c r="N29" s="6" t="s">
        <v>71</v>
      </c>
      <c r="O29" s="9" t="s">
        <v>54</v>
      </c>
      <c r="P29" s="9" t="s">
        <v>212</v>
      </c>
      <c r="Q29" s="7" t="s">
        <v>49</v>
      </c>
      <c r="R29" s="7" t="s">
        <v>138</v>
      </c>
      <c r="S29" s="6" t="s">
        <v>49</v>
      </c>
      <c r="T29" s="143" t="s">
        <v>437</v>
      </c>
      <c r="U29" s="143" t="s">
        <v>282</v>
      </c>
      <c r="V29" s="144" t="s">
        <v>1139</v>
      </c>
      <c r="W29" s="6" t="s">
        <v>49</v>
      </c>
      <c r="X29" s="12" t="s">
        <v>282</v>
      </c>
      <c r="Y29" s="12" t="s">
        <v>282</v>
      </c>
      <c r="Z29" s="6" t="s">
        <v>124</v>
      </c>
      <c r="AA29" s="6" t="s">
        <v>124</v>
      </c>
      <c r="AB29" s="6" t="s">
        <v>1423</v>
      </c>
      <c r="AC29" s="6" t="s">
        <v>1423</v>
      </c>
      <c r="AD29" s="6" t="s">
        <v>422</v>
      </c>
      <c r="AE29" s="6" t="s">
        <v>422</v>
      </c>
      <c r="AF29" s="6" t="s">
        <v>49</v>
      </c>
      <c r="AG29" s="21" t="s">
        <v>282</v>
      </c>
      <c r="AH29" s="21" t="s">
        <v>282</v>
      </c>
      <c r="AI29" s="6" t="s">
        <v>124</v>
      </c>
      <c r="AJ29" s="6" t="s">
        <v>124</v>
      </c>
      <c r="AK29" s="6" t="s">
        <v>1423</v>
      </c>
      <c r="AL29" s="6" t="s">
        <v>1423</v>
      </c>
      <c r="AM29" s="6" t="s">
        <v>422</v>
      </c>
      <c r="AN29" s="6" t="s">
        <v>422</v>
      </c>
      <c r="AO29" s="7" t="s">
        <v>62</v>
      </c>
      <c r="AP29" s="7" t="s">
        <v>63</v>
      </c>
    </row>
    <row r="30" spans="1:42" ht="18" customHeight="1">
      <c r="A30" s="14">
        <f t="shared" si="0"/>
        <v>28</v>
      </c>
      <c r="B30" s="15" t="s">
        <v>1424</v>
      </c>
      <c r="C30" s="14" t="s">
        <v>45</v>
      </c>
      <c r="D30" s="14" t="s">
        <v>1082</v>
      </c>
      <c r="E30" s="13" t="s">
        <v>1425</v>
      </c>
      <c r="F30" s="14" t="s">
        <v>1426</v>
      </c>
      <c r="G30" s="14" t="s">
        <v>49</v>
      </c>
      <c r="H30" s="14" t="s">
        <v>1315</v>
      </c>
      <c r="I30" s="16" t="s">
        <v>49</v>
      </c>
      <c r="J30" s="16" t="s">
        <v>1316</v>
      </c>
      <c r="K30" s="16" t="s">
        <v>49</v>
      </c>
      <c r="L30" s="16" t="s">
        <v>1316</v>
      </c>
      <c r="M30" s="16" t="s">
        <v>1368</v>
      </c>
      <c r="N30" s="13" t="s">
        <v>49</v>
      </c>
      <c r="O30" s="16" t="s">
        <v>49</v>
      </c>
      <c r="P30" s="16" t="s">
        <v>212</v>
      </c>
      <c r="Q30" s="14" t="s">
        <v>49</v>
      </c>
      <c r="R30" s="14" t="s">
        <v>138</v>
      </c>
      <c r="S30" s="13" t="s">
        <v>49</v>
      </c>
      <c r="T30" s="143" t="s">
        <v>282</v>
      </c>
      <c r="U30" s="144" t="s">
        <v>1139</v>
      </c>
      <c r="V30" s="143" t="s">
        <v>165</v>
      </c>
      <c r="W30" s="13" t="s">
        <v>49</v>
      </c>
      <c r="X30" s="12" t="s">
        <v>165</v>
      </c>
      <c r="Y30" s="12" t="s">
        <v>165</v>
      </c>
      <c r="Z30" s="13" t="s">
        <v>111</v>
      </c>
      <c r="AA30" s="13" t="s">
        <v>111</v>
      </c>
      <c r="AB30" s="13" t="s">
        <v>1427</v>
      </c>
      <c r="AC30" s="13" t="s">
        <v>1427</v>
      </c>
      <c r="AD30" s="13" t="s">
        <v>431</v>
      </c>
      <c r="AE30" s="13" t="s">
        <v>431</v>
      </c>
      <c r="AF30" s="13" t="s">
        <v>49</v>
      </c>
      <c r="AG30" s="21" t="s">
        <v>165</v>
      </c>
      <c r="AH30" s="21" t="s">
        <v>165</v>
      </c>
      <c r="AI30" s="13" t="s">
        <v>111</v>
      </c>
      <c r="AJ30" s="13" t="s">
        <v>111</v>
      </c>
      <c r="AK30" s="13" t="s">
        <v>1427</v>
      </c>
      <c r="AL30" s="13" t="s">
        <v>1427</v>
      </c>
      <c r="AM30" s="13" t="s">
        <v>431</v>
      </c>
      <c r="AN30" s="13" t="s">
        <v>431</v>
      </c>
      <c r="AO30" s="14" t="s">
        <v>257</v>
      </c>
      <c r="AP30" s="14" t="s">
        <v>63</v>
      </c>
    </row>
    <row r="31" spans="1:42" ht="18" customHeight="1">
      <c r="A31" s="7">
        <f t="shared" si="0"/>
        <v>29</v>
      </c>
      <c r="B31" s="8" t="s">
        <v>611</v>
      </c>
      <c r="C31" s="7" t="s">
        <v>45</v>
      </c>
      <c r="D31" s="7" t="s">
        <v>520</v>
      </c>
      <c r="E31" s="6" t="s">
        <v>1428</v>
      </c>
      <c r="F31" s="7" t="s">
        <v>1429</v>
      </c>
      <c r="G31" s="7" t="s">
        <v>49</v>
      </c>
      <c r="H31" s="7" t="s">
        <v>1315</v>
      </c>
      <c r="I31" s="9" t="s">
        <v>49</v>
      </c>
      <c r="J31" s="9" t="s">
        <v>237</v>
      </c>
      <c r="K31" s="9" t="s">
        <v>49</v>
      </c>
      <c r="L31" s="9" t="s">
        <v>237</v>
      </c>
      <c r="M31" s="9" t="s">
        <v>1368</v>
      </c>
      <c r="N31" s="6" t="s">
        <v>49</v>
      </c>
      <c r="O31" s="9" t="s">
        <v>49</v>
      </c>
      <c r="P31" s="9" t="s">
        <v>212</v>
      </c>
      <c r="Q31" s="7" t="s">
        <v>49</v>
      </c>
      <c r="R31" s="7" t="s">
        <v>72</v>
      </c>
      <c r="S31" s="6" t="s">
        <v>49</v>
      </c>
      <c r="T31" s="143" t="s">
        <v>53</v>
      </c>
      <c r="U31" s="143" t="s">
        <v>448</v>
      </c>
      <c r="V31" s="143" t="s">
        <v>180</v>
      </c>
      <c r="W31" s="6" t="s">
        <v>49</v>
      </c>
      <c r="X31" s="12" t="s">
        <v>180</v>
      </c>
      <c r="Y31" s="12" t="s">
        <v>180</v>
      </c>
      <c r="Z31" s="6" t="s">
        <v>124</v>
      </c>
      <c r="AA31" s="6" t="s">
        <v>124</v>
      </c>
      <c r="AB31" s="6" t="s">
        <v>1430</v>
      </c>
      <c r="AC31" s="6" t="s">
        <v>1430</v>
      </c>
      <c r="AD31" s="6" t="s">
        <v>439</v>
      </c>
      <c r="AE31" s="6" t="s">
        <v>439</v>
      </c>
      <c r="AF31" s="6" t="s">
        <v>49</v>
      </c>
      <c r="AG31" s="21" t="s">
        <v>180</v>
      </c>
      <c r="AH31" s="21" t="s">
        <v>180</v>
      </c>
      <c r="AI31" s="6" t="s">
        <v>124</v>
      </c>
      <c r="AJ31" s="6" t="s">
        <v>124</v>
      </c>
      <c r="AK31" s="6" t="s">
        <v>1430</v>
      </c>
      <c r="AL31" s="6" t="s">
        <v>1430</v>
      </c>
      <c r="AM31" s="6" t="s">
        <v>439</v>
      </c>
      <c r="AN31" s="6" t="s">
        <v>439</v>
      </c>
      <c r="AO31" s="7" t="s">
        <v>257</v>
      </c>
      <c r="AP31" s="7" t="s">
        <v>63</v>
      </c>
    </row>
    <row r="32" spans="1:42" ht="18" customHeight="1">
      <c r="A32" s="14">
        <f t="shared" si="0"/>
        <v>30</v>
      </c>
      <c r="B32" s="15" t="s">
        <v>1431</v>
      </c>
      <c r="C32" s="14" t="s">
        <v>45</v>
      </c>
      <c r="D32" s="14" t="s">
        <v>398</v>
      </c>
      <c r="E32" s="13" t="s">
        <v>703</v>
      </c>
      <c r="F32" s="14" t="s">
        <v>1432</v>
      </c>
      <c r="G32" s="14" t="s">
        <v>49</v>
      </c>
      <c r="H32" s="14" t="s">
        <v>1315</v>
      </c>
      <c r="I32" s="16" t="s">
        <v>49</v>
      </c>
      <c r="J32" s="16" t="s">
        <v>834</v>
      </c>
      <c r="K32" s="16" t="s">
        <v>49</v>
      </c>
      <c r="L32" s="16" t="s">
        <v>834</v>
      </c>
      <c r="M32" s="16" t="s">
        <v>1388</v>
      </c>
      <c r="N32" s="13" t="s">
        <v>49</v>
      </c>
      <c r="O32" s="16" t="s">
        <v>49</v>
      </c>
      <c r="P32" s="16" t="s">
        <v>212</v>
      </c>
      <c r="Q32" s="14" t="s">
        <v>49</v>
      </c>
      <c r="R32" s="14" t="s">
        <v>72</v>
      </c>
      <c r="S32" s="13" t="s">
        <v>49</v>
      </c>
      <c r="T32" s="143" t="s">
        <v>404</v>
      </c>
      <c r="U32" s="144" t="s">
        <v>536</v>
      </c>
      <c r="V32" s="144" t="s">
        <v>536</v>
      </c>
      <c r="W32" s="13" t="s">
        <v>49</v>
      </c>
      <c r="X32" s="12" t="s">
        <v>404</v>
      </c>
      <c r="Y32" s="12" t="s">
        <v>404</v>
      </c>
      <c r="Z32" s="13" t="s">
        <v>89</v>
      </c>
      <c r="AA32" s="13" t="s">
        <v>89</v>
      </c>
      <c r="AB32" s="13" t="s">
        <v>1433</v>
      </c>
      <c r="AC32" s="13" t="s">
        <v>1433</v>
      </c>
      <c r="AD32" s="13" t="s">
        <v>444</v>
      </c>
      <c r="AE32" s="13" t="s">
        <v>444</v>
      </c>
      <c r="AF32" s="13" t="s">
        <v>49</v>
      </c>
      <c r="AG32" s="21" t="s">
        <v>404</v>
      </c>
      <c r="AH32" s="21" t="s">
        <v>404</v>
      </c>
      <c r="AI32" s="13" t="s">
        <v>89</v>
      </c>
      <c r="AJ32" s="13" t="s">
        <v>89</v>
      </c>
      <c r="AK32" s="13" t="s">
        <v>1433</v>
      </c>
      <c r="AL32" s="13" t="s">
        <v>1433</v>
      </c>
      <c r="AM32" s="13" t="s">
        <v>444</v>
      </c>
      <c r="AN32" s="13" t="s">
        <v>444</v>
      </c>
      <c r="AO32" s="14" t="s">
        <v>408</v>
      </c>
      <c r="AP32" s="14" t="s">
        <v>63</v>
      </c>
    </row>
    <row r="33" spans="1:42" ht="18" customHeight="1">
      <c r="A33" s="7">
        <f t="shared" si="0"/>
        <v>31</v>
      </c>
      <c r="B33" s="8" t="s">
        <v>1434</v>
      </c>
      <c r="C33" s="7" t="s">
        <v>45</v>
      </c>
      <c r="D33" s="7" t="s">
        <v>649</v>
      </c>
      <c r="E33" s="6" t="s">
        <v>1435</v>
      </c>
      <c r="F33" s="7" t="s">
        <v>909</v>
      </c>
      <c r="G33" s="7" t="s">
        <v>49</v>
      </c>
      <c r="H33" s="7" t="s">
        <v>1315</v>
      </c>
      <c r="I33" s="9" t="s">
        <v>49</v>
      </c>
      <c r="J33" s="9" t="s">
        <v>104</v>
      </c>
      <c r="K33" s="9" t="s">
        <v>49</v>
      </c>
      <c r="L33" s="9" t="s">
        <v>104</v>
      </c>
      <c r="M33" s="9" t="s">
        <v>1388</v>
      </c>
      <c r="N33" s="6" t="s">
        <v>49</v>
      </c>
      <c r="O33" s="9" t="s">
        <v>49</v>
      </c>
      <c r="P33" s="9" t="s">
        <v>212</v>
      </c>
      <c r="Q33" s="7" t="s">
        <v>49</v>
      </c>
      <c r="R33" s="7" t="s">
        <v>86</v>
      </c>
      <c r="S33" s="6" t="s">
        <v>49</v>
      </c>
      <c r="T33" s="143" t="s">
        <v>403</v>
      </c>
      <c r="U33" s="143" t="s">
        <v>404</v>
      </c>
      <c r="V33" s="143" t="s">
        <v>428</v>
      </c>
      <c r="W33" s="10" t="s">
        <v>509</v>
      </c>
      <c r="X33" s="12" t="s">
        <v>428</v>
      </c>
      <c r="Y33" s="12" t="s">
        <v>428</v>
      </c>
      <c r="Z33" s="6" t="s">
        <v>99</v>
      </c>
      <c r="AA33" s="6" t="s">
        <v>99</v>
      </c>
      <c r="AB33" s="6" t="s">
        <v>1436</v>
      </c>
      <c r="AC33" s="6" t="s">
        <v>1436</v>
      </c>
      <c r="AD33" s="6" t="s">
        <v>451</v>
      </c>
      <c r="AE33" s="6" t="s">
        <v>451</v>
      </c>
      <c r="AF33" s="6" t="s">
        <v>49</v>
      </c>
      <c r="AG33" s="21" t="s">
        <v>428</v>
      </c>
      <c r="AH33" s="21" t="s">
        <v>428</v>
      </c>
      <c r="AI33" s="6" t="s">
        <v>99</v>
      </c>
      <c r="AJ33" s="6" t="s">
        <v>99</v>
      </c>
      <c r="AK33" s="6" t="s">
        <v>1436</v>
      </c>
      <c r="AL33" s="6" t="s">
        <v>1436</v>
      </c>
      <c r="AM33" s="6" t="s">
        <v>451</v>
      </c>
      <c r="AN33" s="6" t="s">
        <v>451</v>
      </c>
      <c r="AO33" s="7" t="s">
        <v>646</v>
      </c>
      <c r="AP33" s="7" t="s">
        <v>63</v>
      </c>
    </row>
    <row r="34" spans="1:42" ht="18" customHeight="1">
      <c r="A34" s="14">
        <f t="shared" si="0"/>
        <v>32</v>
      </c>
      <c r="B34" s="15" t="s">
        <v>1437</v>
      </c>
      <c r="C34" s="14" t="s">
        <v>45</v>
      </c>
      <c r="D34" s="14" t="s">
        <v>627</v>
      </c>
      <c r="E34" s="13" t="s">
        <v>1438</v>
      </c>
      <c r="F34" s="14" t="s">
        <v>1354</v>
      </c>
      <c r="G34" s="14" t="s">
        <v>49</v>
      </c>
      <c r="H34" s="14" t="s">
        <v>1315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1368</v>
      </c>
      <c r="N34" s="13" t="s">
        <v>49</v>
      </c>
      <c r="O34" s="16" t="s">
        <v>49</v>
      </c>
      <c r="P34" s="16" t="s">
        <v>212</v>
      </c>
      <c r="Q34" s="14" t="s">
        <v>49</v>
      </c>
      <c r="R34" s="14" t="s">
        <v>524</v>
      </c>
      <c r="S34" s="13" t="s">
        <v>49</v>
      </c>
      <c r="T34" s="143" t="s">
        <v>403</v>
      </c>
      <c r="U34" s="143" t="s">
        <v>428</v>
      </c>
      <c r="V34" s="143" t="s">
        <v>448</v>
      </c>
      <c r="W34" s="13" t="s">
        <v>49</v>
      </c>
      <c r="X34" s="12" t="s">
        <v>448</v>
      </c>
      <c r="Y34" s="12" t="s">
        <v>448</v>
      </c>
      <c r="Z34" s="13" t="s">
        <v>43</v>
      </c>
      <c r="AA34" s="13" t="s">
        <v>43</v>
      </c>
      <c r="AB34" s="13" t="s">
        <v>1439</v>
      </c>
      <c r="AC34" s="13" t="s">
        <v>1439</v>
      </c>
      <c r="AD34" s="13" t="s">
        <v>455</v>
      </c>
      <c r="AE34" s="13" t="s">
        <v>455</v>
      </c>
      <c r="AF34" s="13" t="s">
        <v>49</v>
      </c>
      <c r="AG34" s="21" t="s">
        <v>448</v>
      </c>
      <c r="AH34" s="21" t="s">
        <v>448</v>
      </c>
      <c r="AI34" s="13" t="s">
        <v>43</v>
      </c>
      <c r="AJ34" s="13" t="s">
        <v>43</v>
      </c>
      <c r="AK34" s="13" t="s">
        <v>1439</v>
      </c>
      <c r="AL34" s="13" t="s">
        <v>1439</v>
      </c>
      <c r="AM34" s="13" t="s">
        <v>455</v>
      </c>
      <c r="AN34" s="13" t="s">
        <v>455</v>
      </c>
      <c r="AO34" s="14" t="s">
        <v>173</v>
      </c>
      <c r="AP34" s="14" t="s">
        <v>63</v>
      </c>
    </row>
    <row r="35" spans="1:42" ht="18" customHeight="1">
      <c r="A35" s="7">
        <f t="shared" si="0"/>
        <v>33</v>
      </c>
      <c r="B35" s="8" t="s">
        <v>192</v>
      </c>
      <c r="C35" s="7" t="s">
        <v>45</v>
      </c>
      <c r="D35" s="7" t="s">
        <v>193</v>
      </c>
      <c r="E35" s="6" t="s">
        <v>588</v>
      </c>
      <c r="F35" s="7" t="s">
        <v>472</v>
      </c>
      <c r="G35" s="7" t="s">
        <v>49</v>
      </c>
      <c r="H35" s="7" t="s">
        <v>1315</v>
      </c>
      <c r="I35" s="9" t="s">
        <v>49</v>
      </c>
      <c r="J35" s="9" t="s">
        <v>94</v>
      </c>
      <c r="K35" s="9" t="s">
        <v>49</v>
      </c>
      <c r="L35" s="9" t="s">
        <v>94</v>
      </c>
      <c r="M35" s="9" t="s">
        <v>1368</v>
      </c>
      <c r="N35" s="6" t="s">
        <v>49</v>
      </c>
      <c r="O35" s="9" t="s">
        <v>49</v>
      </c>
      <c r="P35" s="9" t="s">
        <v>212</v>
      </c>
      <c r="Q35" s="7" t="s">
        <v>49</v>
      </c>
      <c r="R35" s="7" t="s">
        <v>1440</v>
      </c>
      <c r="S35" s="6" t="s">
        <v>49</v>
      </c>
      <c r="T35" s="143" t="s">
        <v>282</v>
      </c>
      <c r="U35" s="143" t="s">
        <v>329</v>
      </c>
      <c r="V35" s="143" t="s">
        <v>404</v>
      </c>
      <c r="W35" s="6" t="s">
        <v>49</v>
      </c>
      <c r="X35" s="12" t="s">
        <v>404</v>
      </c>
      <c r="Y35" s="12" t="s">
        <v>404</v>
      </c>
      <c r="Z35" s="6" t="s">
        <v>140</v>
      </c>
      <c r="AA35" s="6" t="s">
        <v>140</v>
      </c>
      <c r="AB35" s="6" t="s">
        <v>591</v>
      </c>
      <c r="AC35" s="6" t="s">
        <v>591</v>
      </c>
      <c r="AD35" s="6" t="s">
        <v>462</v>
      </c>
      <c r="AE35" s="6" t="s">
        <v>462</v>
      </c>
      <c r="AF35" s="6" t="s">
        <v>49</v>
      </c>
      <c r="AG35" s="21" t="s">
        <v>404</v>
      </c>
      <c r="AH35" s="21" t="s">
        <v>404</v>
      </c>
      <c r="AI35" s="6" t="s">
        <v>140</v>
      </c>
      <c r="AJ35" s="6" t="s">
        <v>140</v>
      </c>
      <c r="AK35" s="6" t="s">
        <v>591</v>
      </c>
      <c r="AL35" s="6" t="s">
        <v>591</v>
      </c>
      <c r="AM35" s="6" t="s">
        <v>462</v>
      </c>
      <c r="AN35" s="6" t="s">
        <v>462</v>
      </c>
      <c r="AO35" s="7" t="s">
        <v>199</v>
      </c>
      <c r="AP35" s="7" t="s">
        <v>63</v>
      </c>
    </row>
    <row r="36" spans="1:42" ht="18" customHeight="1">
      <c r="A36" s="14">
        <f t="shared" si="0"/>
        <v>34</v>
      </c>
      <c r="B36" s="15" t="s">
        <v>648</v>
      </c>
      <c r="C36" s="14" t="s">
        <v>45</v>
      </c>
      <c r="D36" s="14" t="s">
        <v>649</v>
      </c>
      <c r="E36" s="13" t="s">
        <v>762</v>
      </c>
      <c r="F36" s="14" t="s">
        <v>763</v>
      </c>
      <c r="G36" s="14" t="s">
        <v>49</v>
      </c>
      <c r="H36" s="14" t="s">
        <v>1315</v>
      </c>
      <c r="I36" s="16" t="s">
        <v>49</v>
      </c>
      <c r="J36" s="16" t="s">
        <v>94</v>
      </c>
      <c r="K36" s="16" t="s">
        <v>49</v>
      </c>
      <c r="L36" s="16" t="s">
        <v>94</v>
      </c>
      <c r="M36" s="16" t="s">
        <v>1388</v>
      </c>
      <c r="N36" s="13" t="s">
        <v>49</v>
      </c>
      <c r="O36" s="16" t="s">
        <v>49</v>
      </c>
      <c r="P36" s="16" t="s">
        <v>212</v>
      </c>
      <c r="Q36" s="14" t="s">
        <v>49</v>
      </c>
      <c r="R36" s="14" t="s">
        <v>138</v>
      </c>
      <c r="S36" s="13" t="s">
        <v>49</v>
      </c>
      <c r="T36" s="143" t="s">
        <v>404</v>
      </c>
      <c r="U36" s="144" t="s">
        <v>1441</v>
      </c>
      <c r="V36" s="143" t="s">
        <v>509</v>
      </c>
      <c r="W36" s="13" t="s">
        <v>49</v>
      </c>
      <c r="X36" s="12" t="s">
        <v>509</v>
      </c>
      <c r="Y36" s="12" t="s">
        <v>509</v>
      </c>
      <c r="Z36" s="13" t="s">
        <v>111</v>
      </c>
      <c r="AA36" s="13" t="s">
        <v>111</v>
      </c>
      <c r="AB36" s="13" t="s">
        <v>1442</v>
      </c>
      <c r="AC36" s="13" t="s">
        <v>1442</v>
      </c>
      <c r="AD36" s="13" t="s">
        <v>469</v>
      </c>
      <c r="AE36" s="13" t="s">
        <v>469</v>
      </c>
      <c r="AF36" s="13" t="s">
        <v>49</v>
      </c>
      <c r="AG36" s="21" t="s">
        <v>509</v>
      </c>
      <c r="AH36" s="21" t="s">
        <v>509</v>
      </c>
      <c r="AI36" s="13" t="s">
        <v>111</v>
      </c>
      <c r="AJ36" s="13" t="s">
        <v>111</v>
      </c>
      <c r="AK36" s="13" t="s">
        <v>1442</v>
      </c>
      <c r="AL36" s="13" t="s">
        <v>1442</v>
      </c>
      <c r="AM36" s="13" t="s">
        <v>469</v>
      </c>
      <c r="AN36" s="13" t="s">
        <v>469</v>
      </c>
      <c r="AO36" s="14" t="s">
        <v>408</v>
      </c>
      <c r="AP36" s="14" t="s">
        <v>63</v>
      </c>
    </row>
    <row r="37" spans="1:42" ht="18" customHeight="1">
      <c r="A37" s="7">
        <f t="shared" si="0"/>
        <v>35</v>
      </c>
      <c r="B37" s="8" t="s">
        <v>1443</v>
      </c>
      <c r="C37" s="7" t="s">
        <v>45</v>
      </c>
      <c r="D37" s="7" t="s">
        <v>433</v>
      </c>
      <c r="E37" s="6" t="s">
        <v>928</v>
      </c>
      <c r="F37" s="7" t="s">
        <v>929</v>
      </c>
      <c r="G37" s="7" t="s">
        <v>49</v>
      </c>
      <c r="H37" s="7" t="s">
        <v>1315</v>
      </c>
      <c r="I37" s="9" t="s">
        <v>49</v>
      </c>
      <c r="J37" s="9" t="s">
        <v>49</v>
      </c>
      <c r="K37" s="9" t="s">
        <v>49</v>
      </c>
      <c r="L37" s="9" t="s">
        <v>49</v>
      </c>
      <c r="M37" s="9" t="s">
        <v>1348</v>
      </c>
      <c r="N37" s="6" t="s">
        <v>281</v>
      </c>
      <c r="O37" s="9" t="s">
        <v>54</v>
      </c>
      <c r="P37" s="9" t="s">
        <v>212</v>
      </c>
      <c r="Q37" s="7" t="s">
        <v>49</v>
      </c>
      <c r="R37" s="7" t="s">
        <v>72</v>
      </c>
      <c r="S37" s="6" t="s">
        <v>49</v>
      </c>
      <c r="T37" s="143" t="s">
        <v>403</v>
      </c>
      <c r="U37" s="143" t="s">
        <v>404</v>
      </c>
      <c r="V37" s="143" t="s">
        <v>509</v>
      </c>
      <c r="W37" s="6" t="s">
        <v>49</v>
      </c>
      <c r="X37" s="12" t="s">
        <v>509</v>
      </c>
      <c r="Y37" s="12" t="s">
        <v>509</v>
      </c>
      <c r="Z37" s="6" t="s">
        <v>43</v>
      </c>
      <c r="AA37" s="6" t="s">
        <v>43</v>
      </c>
      <c r="AB37" s="6" t="s">
        <v>1444</v>
      </c>
      <c r="AC37" s="6" t="s">
        <v>1444</v>
      </c>
      <c r="AD37" s="6" t="s">
        <v>475</v>
      </c>
      <c r="AE37" s="6" t="s">
        <v>475</v>
      </c>
      <c r="AF37" s="6" t="s">
        <v>49</v>
      </c>
      <c r="AG37" s="21" t="s">
        <v>509</v>
      </c>
      <c r="AH37" s="21" t="s">
        <v>509</v>
      </c>
      <c r="AI37" s="6" t="s">
        <v>43</v>
      </c>
      <c r="AJ37" s="6" t="s">
        <v>43</v>
      </c>
      <c r="AK37" s="6" t="s">
        <v>1444</v>
      </c>
      <c r="AL37" s="6" t="s">
        <v>1444</v>
      </c>
      <c r="AM37" s="6" t="s">
        <v>475</v>
      </c>
      <c r="AN37" s="6" t="s">
        <v>475</v>
      </c>
      <c r="AO37" s="7" t="s">
        <v>62</v>
      </c>
      <c r="AP37" s="7" t="s">
        <v>63</v>
      </c>
    </row>
    <row r="38" spans="1:42" ht="18" customHeight="1">
      <c r="A38" s="14">
        <f t="shared" si="0"/>
        <v>36</v>
      </c>
      <c r="B38" s="15" t="s">
        <v>1126</v>
      </c>
      <c r="C38" s="14" t="s">
        <v>45</v>
      </c>
      <c r="D38" s="14" t="s">
        <v>415</v>
      </c>
      <c r="E38" s="13" t="s">
        <v>1097</v>
      </c>
      <c r="F38" s="14" t="s">
        <v>1098</v>
      </c>
      <c r="G38" s="14" t="s">
        <v>49</v>
      </c>
      <c r="H38" s="14" t="s">
        <v>1315</v>
      </c>
      <c r="I38" s="16" t="s">
        <v>49</v>
      </c>
      <c r="J38" s="16" t="s">
        <v>851</v>
      </c>
      <c r="K38" s="16" t="s">
        <v>49</v>
      </c>
      <c r="L38" s="16" t="s">
        <v>851</v>
      </c>
      <c r="M38" s="16" t="s">
        <v>1372</v>
      </c>
      <c r="N38" s="13" t="s">
        <v>49</v>
      </c>
      <c r="O38" s="16" t="s">
        <v>85</v>
      </c>
      <c r="P38" s="16" t="s">
        <v>212</v>
      </c>
      <c r="Q38" s="14" t="s">
        <v>49</v>
      </c>
      <c r="R38" s="14" t="s">
        <v>72</v>
      </c>
      <c r="S38" s="13" t="s">
        <v>49</v>
      </c>
      <c r="T38" s="143" t="s">
        <v>329</v>
      </c>
      <c r="U38" s="143" t="s">
        <v>404</v>
      </c>
      <c r="V38" s="143" t="s">
        <v>405</v>
      </c>
      <c r="W38" s="13" t="s">
        <v>49</v>
      </c>
      <c r="X38" s="12" t="s">
        <v>405</v>
      </c>
      <c r="Y38" s="12" t="s">
        <v>405</v>
      </c>
      <c r="Z38" s="13" t="s">
        <v>152</v>
      </c>
      <c r="AA38" s="13" t="s">
        <v>152</v>
      </c>
      <c r="AB38" s="13" t="s">
        <v>1445</v>
      </c>
      <c r="AC38" s="13" t="s">
        <v>1445</v>
      </c>
      <c r="AD38" s="13" t="s">
        <v>484</v>
      </c>
      <c r="AE38" s="13" t="s">
        <v>484</v>
      </c>
      <c r="AF38" s="13" t="s">
        <v>49</v>
      </c>
      <c r="AG38" s="21" t="s">
        <v>405</v>
      </c>
      <c r="AH38" s="21" t="s">
        <v>405</v>
      </c>
      <c r="AI38" s="13" t="s">
        <v>152</v>
      </c>
      <c r="AJ38" s="13" t="s">
        <v>152</v>
      </c>
      <c r="AK38" s="13" t="s">
        <v>1445</v>
      </c>
      <c r="AL38" s="13" t="s">
        <v>1445</v>
      </c>
      <c r="AM38" s="13" t="s">
        <v>484</v>
      </c>
      <c r="AN38" s="13" t="s">
        <v>484</v>
      </c>
      <c r="AO38" s="14" t="s">
        <v>85</v>
      </c>
      <c r="AP38" s="14" t="s">
        <v>63</v>
      </c>
    </row>
    <row r="39" spans="1:42" ht="18" customHeight="1">
      <c r="A39" s="7">
        <f t="shared" si="0"/>
        <v>37</v>
      </c>
      <c r="B39" s="8" t="s">
        <v>1446</v>
      </c>
      <c r="C39" s="7" t="s">
        <v>45</v>
      </c>
      <c r="D39" s="7" t="s">
        <v>1447</v>
      </c>
      <c r="E39" s="6" t="s">
        <v>1392</v>
      </c>
      <c r="F39" s="7" t="s">
        <v>1092</v>
      </c>
      <c r="G39" s="7" t="s">
        <v>49</v>
      </c>
      <c r="H39" s="7" t="s">
        <v>1315</v>
      </c>
      <c r="I39" s="9" t="s">
        <v>49</v>
      </c>
      <c r="J39" s="9" t="s">
        <v>237</v>
      </c>
      <c r="K39" s="9" t="s">
        <v>49</v>
      </c>
      <c r="L39" s="9" t="s">
        <v>237</v>
      </c>
      <c r="M39" s="9" t="s">
        <v>1351</v>
      </c>
      <c r="N39" s="6" t="s">
        <v>71</v>
      </c>
      <c r="O39" s="9" t="s">
        <v>54</v>
      </c>
      <c r="P39" s="9" t="s">
        <v>212</v>
      </c>
      <c r="Q39" s="7" t="s">
        <v>49</v>
      </c>
      <c r="R39" s="7" t="s">
        <v>72</v>
      </c>
      <c r="S39" s="6" t="s">
        <v>49</v>
      </c>
      <c r="T39" s="143" t="s">
        <v>437</v>
      </c>
      <c r="U39" s="143" t="s">
        <v>165</v>
      </c>
      <c r="V39" s="143" t="s">
        <v>329</v>
      </c>
      <c r="W39" s="6" t="s">
        <v>49</v>
      </c>
      <c r="X39" s="12" t="s">
        <v>329</v>
      </c>
      <c r="Y39" s="12" t="s">
        <v>329</v>
      </c>
      <c r="Z39" s="6" t="s">
        <v>43</v>
      </c>
      <c r="AA39" s="6" t="s">
        <v>43</v>
      </c>
      <c r="AB39" s="6" t="s">
        <v>1448</v>
      </c>
      <c r="AC39" s="6" t="s">
        <v>1448</v>
      </c>
      <c r="AD39" s="6" t="s">
        <v>487</v>
      </c>
      <c r="AE39" s="6" t="s">
        <v>487</v>
      </c>
      <c r="AF39" s="6" t="s">
        <v>49</v>
      </c>
      <c r="AG39" s="21" t="s">
        <v>329</v>
      </c>
      <c r="AH39" s="21" t="s">
        <v>329</v>
      </c>
      <c r="AI39" s="6" t="s">
        <v>43</v>
      </c>
      <c r="AJ39" s="6" t="s">
        <v>43</v>
      </c>
      <c r="AK39" s="6" t="s">
        <v>1448</v>
      </c>
      <c r="AL39" s="6" t="s">
        <v>1448</v>
      </c>
      <c r="AM39" s="6" t="s">
        <v>487</v>
      </c>
      <c r="AN39" s="6" t="s">
        <v>487</v>
      </c>
      <c r="AO39" s="7" t="s">
        <v>62</v>
      </c>
      <c r="AP39" s="7" t="s">
        <v>63</v>
      </c>
    </row>
    <row r="40" spans="1:42" ht="18" customHeight="1">
      <c r="A40" s="14">
        <f t="shared" si="0"/>
        <v>38</v>
      </c>
      <c r="B40" s="15" t="s">
        <v>1449</v>
      </c>
      <c r="C40" s="14" t="s">
        <v>45</v>
      </c>
      <c r="D40" s="14" t="s">
        <v>79</v>
      </c>
      <c r="E40" s="13" t="s">
        <v>1450</v>
      </c>
      <c r="F40" s="14" t="s">
        <v>1451</v>
      </c>
      <c r="G40" s="14" t="s">
        <v>49</v>
      </c>
      <c r="H40" s="14" t="s">
        <v>1315</v>
      </c>
      <c r="I40" s="16" t="s">
        <v>49</v>
      </c>
      <c r="J40" s="16" t="s">
        <v>987</v>
      </c>
      <c r="K40" s="16" t="s">
        <v>49</v>
      </c>
      <c r="L40" s="16" t="s">
        <v>987</v>
      </c>
      <c r="M40" s="16" t="s">
        <v>1372</v>
      </c>
      <c r="N40" s="13" t="s">
        <v>49</v>
      </c>
      <c r="O40" s="16" t="s">
        <v>85</v>
      </c>
      <c r="P40" s="16" t="s">
        <v>212</v>
      </c>
      <c r="Q40" s="14" t="s">
        <v>49</v>
      </c>
      <c r="R40" s="14" t="s">
        <v>481</v>
      </c>
      <c r="S40" s="13" t="s">
        <v>49</v>
      </c>
      <c r="T40" s="143" t="s">
        <v>282</v>
      </c>
      <c r="U40" s="143" t="s">
        <v>403</v>
      </c>
      <c r="V40" s="143" t="s">
        <v>405</v>
      </c>
      <c r="W40" s="13" t="s">
        <v>49</v>
      </c>
      <c r="X40" s="12" t="s">
        <v>405</v>
      </c>
      <c r="Y40" s="12" t="s">
        <v>405</v>
      </c>
      <c r="Z40" s="13" t="s">
        <v>162</v>
      </c>
      <c r="AA40" s="13" t="s">
        <v>162</v>
      </c>
      <c r="AB40" s="13" t="s">
        <v>1452</v>
      </c>
      <c r="AC40" s="13" t="s">
        <v>1452</v>
      </c>
      <c r="AD40" s="13" t="s">
        <v>493</v>
      </c>
      <c r="AE40" s="13" t="s">
        <v>493</v>
      </c>
      <c r="AF40" s="13" t="s">
        <v>49</v>
      </c>
      <c r="AG40" s="21" t="s">
        <v>405</v>
      </c>
      <c r="AH40" s="21" t="s">
        <v>405</v>
      </c>
      <c r="AI40" s="13" t="s">
        <v>162</v>
      </c>
      <c r="AJ40" s="13" t="s">
        <v>162</v>
      </c>
      <c r="AK40" s="13" t="s">
        <v>1452</v>
      </c>
      <c r="AL40" s="13" t="s">
        <v>1452</v>
      </c>
      <c r="AM40" s="13" t="s">
        <v>493</v>
      </c>
      <c r="AN40" s="13" t="s">
        <v>493</v>
      </c>
      <c r="AO40" s="14" t="s">
        <v>85</v>
      </c>
      <c r="AP40" s="14" t="s">
        <v>63</v>
      </c>
    </row>
    <row r="41" spans="1:42" ht="18" customHeight="1">
      <c r="A41" s="7">
        <f t="shared" si="0"/>
        <v>39</v>
      </c>
      <c r="B41" s="8" t="s">
        <v>1453</v>
      </c>
      <c r="C41" s="7" t="s">
        <v>45</v>
      </c>
      <c r="D41" s="7" t="s">
        <v>649</v>
      </c>
      <c r="E41" s="6" t="s">
        <v>1454</v>
      </c>
      <c r="F41" s="7" t="s">
        <v>909</v>
      </c>
      <c r="G41" s="7" t="s">
        <v>49</v>
      </c>
      <c r="H41" s="7" t="s">
        <v>1315</v>
      </c>
      <c r="I41" s="9" t="s">
        <v>49</v>
      </c>
      <c r="J41" s="9" t="s">
        <v>1455</v>
      </c>
      <c r="K41" s="9" t="s">
        <v>49</v>
      </c>
      <c r="L41" s="9" t="s">
        <v>1455</v>
      </c>
      <c r="M41" s="9" t="s">
        <v>1388</v>
      </c>
      <c r="N41" s="6" t="s">
        <v>49</v>
      </c>
      <c r="O41" s="9" t="s">
        <v>49</v>
      </c>
      <c r="P41" s="9" t="s">
        <v>212</v>
      </c>
      <c r="Q41" s="7" t="s">
        <v>49</v>
      </c>
      <c r="R41" s="7" t="s">
        <v>72</v>
      </c>
      <c r="S41" s="6" t="s">
        <v>49</v>
      </c>
      <c r="T41" s="143" t="s">
        <v>282</v>
      </c>
      <c r="U41" s="143" t="s">
        <v>329</v>
      </c>
      <c r="V41" s="144" t="s">
        <v>1140</v>
      </c>
      <c r="W41" s="6" t="s">
        <v>49</v>
      </c>
      <c r="X41" s="12" t="s">
        <v>329</v>
      </c>
      <c r="Y41" s="12" t="s">
        <v>329</v>
      </c>
      <c r="Z41" s="6" t="s">
        <v>124</v>
      </c>
      <c r="AA41" s="6" t="s">
        <v>124</v>
      </c>
      <c r="AB41" s="6" t="s">
        <v>1456</v>
      </c>
      <c r="AC41" s="6" t="s">
        <v>1456</v>
      </c>
      <c r="AD41" s="6" t="s">
        <v>284</v>
      </c>
      <c r="AE41" s="6" t="s">
        <v>284</v>
      </c>
      <c r="AF41" s="6" t="s">
        <v>49</v>
      </c>
      <c r="AG41" s="21" t="s">
        <v>329</v>
      </c>
      <c r="AH41" s="21" t="s">
        <v>329</v>
      </c>
      <c r="AI41" s="6" t="s">
        <v>124</v>
      </c>
      <c r="AJ41" s="6" t="s">
        <v>124</v>
      </c>
      <c r="AK41" s="6" t="s">
        <v>1456</v>
      </c>
      <c r="AL41" s="6" t="s">
        <v>1456</v>
      </c>
      <c r="AM41" s="6" t="s">
        <v>284</v>
      </c>
      <c r="AN41" s="6" t="s">
        <v>284</v>
      </c>
      <c r="AO41" s="7" t="s">
        <v>646</v>
      </c>
      <c r="AP41" s="7" t="s">
        <v>63</v>
      </c>
    </row>
    <row r="42" spans="1:42" ht="18" customHeight="1">
      <c r="A42" s="14">
        <f t="shared" si="0"/>
        <v>40</v>
      </c>
      <c r="B42" s="15" t="s">
        <v>1142</v>
      </c>
      <c r="C42" s="14" t="s">
        <v>274</v>
      </c>
      <c r="D42" s="14" t="s">
        <v>322</v>
      </c>
      <c r="E42" s="13" t="s">
        <v>1457</v>
      </c>
      <c r="F42" s="14" t="s">
        <v>1458</v>
      </c>
      <c r="G42" s="14" t="s">
        <v>49</v>
      </c>
      <c r="H42" s="14" t="s">
        <v>1315</v>
      </c>
      <c r="I42" s="16" t="s">
        <v>49</v>
      </c>
      <c r="J42" s="16" t="s">
        <v>94</v>
      </c>
      <c r="K42" s="16" t="s">
        <v>49</v>
      </c>
      <c r="L42" s="16" t="s">
        <v>94</v>
      </c>
      <c r="M42" s="16" t="s">
        <v>1399</v>
      </c>
      <c r="N42" s="13" t="s">
        <v>49</v>
      </c>
      <c r="O42" s="16" t="s">
        <v>54</v>
      </c>
      <c r="P42" s="16" t="s">
        <v>212</v>
      </c>
      <c r="Q42" s="14" t="s">
        <v>49</v>
      </c>
      <c r="R42" s="14" t="s">
        <v>380</v>
      </c>
      <c r="S42" s="13" t="s">
        <v>49</v>
      </c>
      <c r="T42" s="143" t="s">
        <v>916</v>
      </c>
      <c r="U42" s="143" t="s">
        <v>599</v>
      </c>
      <c r="V42" s="143" t="s">
        <v>600</v>
      </c>
      <c r="W42" s="13" t="s">
        <v>49</v>
      </c>
      <c r="X42" s="12" t="s">
        <v>600</v>
      </c>
      <c r="Y42" s="12" t="s">
        <v>600</v>
      </c>
      <c r="Z42" s="13" t="s">
        <v>77</v>
      </c>
      <c r="AA42" s="13" t="s">
        <v>77</v>
      </c>
      <c r="AB42" s="13" t="s">
        <v>1459</v>
      </c>
      <c r="AC42" s="13" t="s">
        <v>1459</v>
      </c>
      <c r="AD42" s="13" t="s">
        <v>258</v>
      </c>
      <c r="AE42" s="13" t="s">
        <v>258</v>
      </c>
      <c r="AF42" s="13" t="s">
        <v>49</v>
      </c>
      <c r="AG42" s="21" t="s">
        <v>600</v>
      </c>
      <c r="AH42" s="21" t="s">
        <v>600</v>
      </c>
      <c r="AI42" s="13" t="s">
        <v>77</v>
      </c>
      <c r="AJ42" s="13" t="s">
        <v>77</v>
      </c>
      <c r="AK42" s="13" t="s">
        <v>1459</v>
      </c>
      <c r="AL42" s="13" t="s">
        <v>1459</v>
      </c>
      <c r="AM42" s="13" t="s">
        <v>258</v>
      </c>
      <c r="AN42" s="13" t="s">
        <v>258</v>
      </c>
      <c r="AO42" s="14" t="s">
        <v>62</v>
      </c>
      <c r="AP42" s="14" t="s">
        <v>63</v>
      </c>
    </row>
    <row r="43" spans="1:42" ht="18" customHeight="1">
      <c r="A43" s="7">
        <f t="shared" si="0"/>
        <v>41</v>
      </c>
      <c r="B43" s="8" t="s">
        <v>1460</v>
      </c>
      <c r="C43" s="7" t="s">
        <v>274</v>
      </c>
      <c r="D43" s="7" t="s">
        <v>127</v>
      </c>
      <c r="E43" s="6" t="s">
        <v>1461</v>
      </c>
      <c r="F43" s="7" t="s">
        <v>1462</v>
      </c>
      <c r="G43" s="7" t="s">
        <v>49</v>
      </c>
      <c r="H43" s="7" t="s">
        <v>1315</v>
      </c>
      <c r="I43" s="9" t="s">
        <v>49</v>
      </c>
      <c r="J43" s="9" t="s">
        <v>49</v>
      </c>
      <c r="K43" s="9" t="s">
        <v>49</v>
      </c>
      <c r="L43" s="9" t="s">
        <v>49</v>
      </c>
      <c r="M43" s="9" t="s">
        <v>1399</v>
      </c>
      <c r="N43" s="6" t="s">
        <v>49</v>
      </c>
      <c r="O43" s="9" t="s">
        <v>54</v>
      </c>
      <c r="P43" s="9" t="s">
        <v>212</v>
      </c>
      <c r="Q43" s="7" t="s">
        <v>49</v>
      </c>
      <c r="R43" s="7" t="s">
        <v>380</v>
      </c>
      <c r="S43" s="6" t="s">
        <v>49</v>
      </c>
      <c r="T43" s="143" t="s">
        <v>1169</v>
      </c>
      <c r="U43" s="143" t="s">
        <v>600</v>
      </c>
      <c r="V43" s="143" t="s">
        <v>656</v>
      </c>
      <c r="W43" s="6" t="s">
        <v>49</v>
      </c>
      <c r="X43" s="12" t="s">
        <v>656</v>
      </c>
      <c r="Y43" s="12" t="s">
        <v>656</v>
      </c>
      <c r="Z43" s="6" t="s">
        <v>89</v>
      </c>
      <c r="AA43" s="6" t="s">
        <v>89</v>
      </c>
      <c r="AB43" s="6" t="s">
        <v>1463</v>
      </c>
      <c r="AC43" s="6" t="s">
        <v>1463</v>
      </c>
      <c r="AD43" s="6" t="s">
        <v>409</v>
      </c>
      <c r="AE43" s="6" t="s">
        <v>409</v>
      </c>
      <c r="AF43" s="6" t="s">
        <v>49</v>
      </c>
      <c r="AG43" s="21" t="s">
        <v>656</v>
      </c>
      <c r="AH43" s="21" t="s">
        <v>656</v>
      </c>
      <c r="AI43" s="6" t="s">
        <v>89</v>
      </c>
      <c r="AJ43" s="6" t="s">
        <v>89</v>
      </c>
      <c r="AK43" s="6" t="s">
        <v>1463</v>
      </c>
      <c r="AL43" s="6" t="s">
        <v>1463</v>
      </c>
      <c r="AM43" s="6" t="s">
        <v>409</v>
      </c>
      <c r="AN43" s="6" t="s">
        <v>409</v>
      </c>
      <c r="AO43" s="7" t="s">
        <v>62</v>
      </c>
      <c r="AP43" s="7" t="s">
        <v>63</v>
      </c>
    </row>
    <row r="44" spans="1:42" ht="18" customHeight="1">
      <c r="A44" s="14">
        <f t="shared" si="0"/>
        <v>42</v>
      </c>
      <c r="B44" s="15" t="s">
        <v>1464</v>
      </c>
      <c r="C44" s="14" t="s">
        <v>45</v>
      </c>
      <c r="D44" s="14" t="s">
        <v>640</v>
      </c>
      <c r="E44" s="13" t="s">
        <v>682</v>
      </c>
      <c r="F44" s="14" t="s">
        <v>236</v>
      </c>
      <c r="G44" s="14" t="s">
        <v>49</v>
      </c>
      <c r="H44" s="14" t="s">
        <v>1315</v>
      </c>
      <c r="I44" s="16" t="s">
        <v>49</v>
      </c>
      <c r="J44" s="16" t="s">
        <v>237</v>
      </c>
      <c r="K44" s="16" t="s">
        <v>49</v>
      </c>
      <c r="L44" s="16" t="s">
        <v>237</v>
      </c>
      <c r="M44" s="16" t="s">
        <v>1388</v>
      </c>
      <c r="N44" s="13" t="s">
        <v>49</v>
      </c>
      <c r="O44" s="16" t="s">
        <v>49</v>
      </c>
      <c r="P44" s="16" t="s">
        <v>212</v>
      </c>
      <c r="Q44" s="14" t="s">
        <v>49</v>
      </c>
      <c r="R44" s="14" t="s">
        <v>72</v>
      </c>
      <c r="S44" s="13" t="s">
        <v>49</v>
      </c>
      <c r="T44" s="143" t="s">
        <v>281</v>
      </c>
      <c r="U44" s="143" t="s">
        <v>165</v>
      </c>
      <c r="V44" s="143" t="s">
        <v>403</v>
      </c>
      <c r="W44" s="10" t="s">
        <v>404</v>
      </c>
      <c r="X44" s="12" t="s">
        <v>403</v>
      </c>
      <c r="Y44" s="12" t="s">
        <v>403</v>
      </c>
      <c r="Z44" s="13" t="s">
        <v>43</v>
      </c>
      <c r="AA44" s="13" t="s">
        <v>43</v>
      </c>
      <c r="AB44" s="13" t="s">
        <v>1465</v>
      </c>
      <c r="AC44" s="13" t="s">
        <v>1465</v>
      </c>
      <c r="AD44" s="13" t="s">
        <v>125</v>
      </c>
      <c r="AE44" s="13" t="s">
        <v>125</v>
      </c>
      <c r="AF44" s="13" t="s">
        <v>49</v>
      </c>
      <c r="AG44" s="21" t="s">
        <v>403</v>
      </c>
      <c r="AH44" s="21" t="s">
        <v>403</v>
      </c>
      <c r="AI44" s="13" t="s">
        <v>43</v>
      </c>
      <c r="AJ44" s="13" t="s">
        <v>43</v>
      </c>
      <c r="AK44" s="13" t="s">
        <v>1465</v>
      </c>
      <c r="AL44" s="13" t="s">
        <v>1465</v>
      </c>
      <c r="AM44" s="13" t="s">
        <v>125</v>
      </c>
      <c r="AN44" s="13" t="s">
        <v>125</v>
      </c>
      <c r="AO44" s="14" t="s">
        <v>646</v>
      </c>
      <c r="AP44" s="14" t="s">
        <v>63</v>
      </c>
    </row>
    <row r="45" spans="1:42" ht="18" customHeight="1">
      <c r="A45" s="7">
        <f t="shared" si="0"/>
        <v>43</v>
      </c>
      <c r="B45" s="8" t="s">
        <v>1466</v>
      </c>
      <c r="C45" s="7" t="s">
        <v>45</v>
      </c>
      <c r="D45" s="7" t="s">
        <v>1467</v>
      </c>
      <c r="E45" s="6" t="s">
        <v>393</v>
      </c>
      <c r="F45" s="7" t="s">
        <v>115</v>
      </c>
      <c r="G45" s="7" t="s">
        <v>49</v>
      </c>
      <c r="H45" s="7" t="s">
        <v>1315</v>
      </c>
      <c r="I45" s="9" t="s">
        <v>49</v>
      </c>
      <c r="J45" s="9" t="s">
        <v>1468</v>
      </c>
      <c r="K45" s="9" t="s">
        <v>49</v>
      </c>
      <c r="L45" s="9" t="s">
        <v>1468</v>
      </c>
      <c r="M45" s="9" t="s">
        <v>1368</v>
      </c>
      <c r="N45" s="6" t="s">
        <v>49</v>
      </c>
      <c r="O45" s="9" t="s">
        <v>49</v>
      </c>
      <c r="P45" s="9" t="s">
        <v>212</v>
      </c>
      <c r="Q45" s="7" t="s">
        <v>49</v>
      </c>
      <c r="R45" s="7" t="s">
        <v>86</v>
      </c>
      <c r="S45" s="6" t="s">
        <v>49</v>
      </c>
      <c r="T45" s="143" t="s">
        <v>281</v>
      </c>
      <c r="U45" s="143" t="s">
        <v>329</v>
      </c>
      <c r="V45" s="144" t="s">
        <v>330</v>
      </c>
      <c r="W45" s="6" t="s">
        <v>49</v>
      </c>
      <c r="X45" s="12" t="s">
        <v>329</v>
      </c>
      <c r="Y45" s="12" t="s">
        <v>329</v>
      </c>
      <c r="Z45" s="6" t="s">
        <v>152</v>
      </c>
      <c r="AA45" s="6" t="s">
        <v>152</v>
      </c>
      <c r="AB45" s="6" t="s">
        <v>1469</v>
      </c>
      <c r="AC45" s="6" t="s">
        <v>1469</v>
      </c>
      <c r="AD45" s="6" t="s">
        <v>210</v>
      </c>
      <c r="AE45" s="6" t="s">
        <v>210</v>
      </c>
      <c r="AF45" s="6" t="s">
        <v>49</v>
      </c>
      <c r="AG45" s="21" t="s">
        <v>329</v>
      </c>
      <c r="AH45" s="21" t="s">
        <v>329</v>
      </c>
      <c r="AI45" s="6" t="s">
        <v>152</v>
      </c>
      <c r="AJ45" s="6" t="s">
        <v>152</v>
      </c>
      <c r="AK45" s="6" t="s">
        <v>1469</v>
      </c>
      <c r="AL45" s="6" t="s">
        <v>1469</v>
      </c>
      <c r="AM45" s="6" t="s">
        <v>210</v>
      </c>
      <c r="AN45" s="6" t="s">
        <v>210</v>
      </c>
      <c r="AO45" s="7" t="s">
        <v>199</v>
      </c>
      <c r="AP45" s="7" t="s">
        <v>63</v>
      </c>
    </row>
    <row r="46" spans="1:42" ht="18" customHeight="1">
      <c r="A46" s="14">
        <f t="shared" si="0"/>
        <v>44</v>
      </c>
      <c r="B46" s="15" t="s">
        <v>1470</v>
      </c>
      <c r="C46" s="14" t="s">
        <v>45</v>
      </c>
      <c r="D46" s="14" t="s">
        <v>640</v>
      </c>
      <c r="E46" s="13" t="s">
        <v>521</v>
      </c>
      <c r="F46" s="14" t="s">
        <v>522</v>
      </c>
      <c r="G46" s="14" t="s">
        <v>49</v>
      </c>
      <c r="H46" s="14" t="s">
        <v>1315</v>
      </c>
      <c r="I46" s="16" t="s">
        <v>49</v>
      </c>
      <c r="J46" s="16" t="s">
        <v>49</v>
      </c>
      <c r="K46" s="16" t="s">
        <v>49</v>
      </c>
      <c r="L46" s="16" t="s">
        <v>49</v>
      </c>
      <c r="M46" s="16" t="s">
        <v>1388</v>
      </c>
      <c r="N46" s="13" t="s">
        <v>49</v>
      </c>
      <c r="O46" s="16" t="s">
        <v>49</v>
      </c>
      <c r="P46" s="16" t="s">
        <v>212</v>
      </c>
      <c r="Q46" s="14" t="s">
        <v>49</v>
      </c>
      <c r="R46" s="14" t="s">
        <v>380</v>
      </c>
      <c r="S46" s="13" t="s">
        <v>49</v>
      </c>
      <c r="T46" s="143" t="s">
        <v>563</v>
      </c>
      <c r="U46" s="143" t="s">
        <v>383</v>
      </c>
      <c r="V46" s="144" t="s">
        <v>118</v>
      </c>
      <c r="W46" s="13" t="s">
        <v>49</v>
      </c>
      <c r="X46" s="12" t="s">
        <v>383</v>
      </c>
      <c r="Y46" s="12" t="s">
        <v>383</v>
      </c>
      <c r="Z46" s="13" t="s">
        <v>140</v>
      </c>
      <c r="AA46" s="13" t="s">
        <v>140</v>
      </c>
      <c r="AB46" s="13" t="s">
        <v>1471</v>
      </c>
      <c r="AC46" s="13" t="s">
        <v>1471</v>
      </c>
      <c r="AD46" s="13" t="s">
        <v>526</v>
      </c>
      <c r="AE46" s="13" t="s">
        <v>526</v>
      </c>
      <c r="AF46" s="13" t="s">
        <v>49</v>
      </c>
      <c r="AG46" s="21" t="s">
        <v>383</v>
      </c>
      <c r="AH46" s="21" t="s">
        <v>383</v>
      </c>
      <c r="AI46" s="13" t="s">
        <v>140</v>
      </c>
      <c r="AJ46" s="13" t="s">
        <v>140</v>
      </c>
      <c r="AK46" s="13" t="s">
        <v>1471</v>
      </c>
      <c r="AL46" s="13" t="s">
        <v>1471</v>
      </c>
      <c r="AM46" s="13" t="s">
        <v>526</v>
      </c>
      <c r="AN46" s="13" t="s">
        <v>526</v>
      </c>
      <c r="AO46" s="14" t="s">
        <v>646</v>
      </c>
      <c r="AP46" s="14" t="s">
        <v>63</v>
      </c>
    </row>
    <row r="47" spans="1:42" ht="18" customHeight="1">
      <c r="A47" s="7">
        <f t="shared" si="0"/>
        <v>45</v>
      </c>
      <c r="B47" s="8" t="s">
        <v>1472</v>
      </c>
      <c r="C47" s="7" t="s">
        <v>45</v>
      </c>
      <c r="D47" s="7" t="s">
        <v>1473</v>
      </c>
      <c r="E47" s="6" t="s">
        <v>1474</v>
      </c>
      <c r="F47" s="7" t="s">
        <v>1475</v>
      </c>
      <c r="G47" s="7" t="s">
        <v>49</v>
      </c>
      <c r="H47" s="7" t="s">
        <v>1315</v>
      </c>
      <c r="I47" s="9" t="s">
        <v>49</v>
      </c>
      <c r="J47" s="9" t="s">
        <v>237</v>
      </c>
      <c r="K47" s="9" t="s">
        <v>49</v>
      </c>
      <c r="L47" s="9" t="s">
        <v>237</v>
      </c>
      <c r="M47" s="9" t="s">
        <v>1388</v>
      </c>
      <c r="N47" s="6" t="s">
        <v>49</v>
      </c>
      <c r="O47" s="9" t="s">
        <v>49</v>
      </c>
      <c r="P47" s="9" t="s">
        <v>212</v>
      </c>
      <c r="Q47" s="7" t="s">
        <v>49</v>
      </c>
      <c r="R47" s="7" t="s">
        <v>72</v>
      </c>
      <c r="S47" s="6" t="s">
        <v>49</v>
      </c>
      <c r="T47" s="144" t="s">
        <v>279</v>
      </c>
      <c r="U47" s="143" t="s">
        <v>381</v>
      </c>
      <c r="V47" s="143" t="s">
        <v>703</v>
      </c>
      <c r="W47" s="6" t="s">
        <v>49</v>
      </c>
      <c r="X47" s="12" t="s">
        <v>703</v>
      </c>
      <c r="Y47" s="12" t="s">
        <v>703</v>
      </c>
      <c r="Z47" s="6" t="s">
        <v>152</v>
      </c>
      <c r="AA47" s="6" t="s">
        <v>152</v>
      </c>
      <c r="AB47" s="6" t="s">
        <v>1476</v>
      </c>
      <c r="AC47" s="6" t="s">
        <v>1476</v>
      </c>
      <c r="AD47" s="6" t="s">
        <v>310</v>
      </c>
      <c r="AE47" s="6" t="s">
        <v>310</v>
      </c>
      <c r="AF47" s="6" t="s">
        <v>49</v>
      </c>
      <c r="AG47" s="21" t="s">
        <v>703</v>
      </c>
      <c r="AH47" s="21" t="s">
        <v>703</v>
      </c>
      <c r="AI47" s="6" t="s">
        <v>152</v>
      </c>
      <c r="AJ47" s="6" t="s">
        <v>152</v>
      </c>
      <c r="AK47" s="6" t="s">
        <v>1476</v>
      </c>
      <c r="AL47" s="6" t="s">
        <v>1476</v>
      </c>
      <c r="AM47" s="6" t="s">
        <v>310</v>
      </c>
      <c r="AN47" s="6" t="s">
        <v>310</v>
      </c>
      <c r="AO47" s="7" t="s">
        <v>592</v>
      </c>
      <c r="AP47" s="7" t="s">
        <v>63</v>
      </c>
    </row>
    <row r="48" spans="1:42" ht="18" customHeight="1">
      <c r="A48" s="14">
        <f t="shared" si="0"/>
        <v>46</v>
      </c>
      <c r="B48" s="15" t="s">
        <v>1166</v>
      </c>
      <c r="C48" s="14" t="s">
        <v>45</v>
      </c>
      <c r="D48" s="14" t="s">
        <v>587</v>
      </c>
      <c r="E48" s="13" t="s">
        <v>1477</v>
      </c>
      <c r="F48" s="14" t="s">
        <v>1478</v>
      </c>
      <c r="G48" s="14" t="s">
        <v>49</v>
      </c>
      <c r="H48" s="14" t="s">
        <v>1315</v>
      </c>
      <c r="I48" s="16" t="s">
        <v>49</v>
      </c>
      <c r="J48" s="16" t="s">
        <v>94</v>
      </c>
      <c r="K48" s="16" t="s">
        <v>49</v>
      </c>
      <c r="L48" s="16" t="s">
        <v>94</v>
      </c>
      <c r="M48" s="16" t="s">
        <v>1388</v>
      </c>
      <c r="N48" s="13" t="s">
        <v>49</v>
      </c>
      <c r="O48" s="16" t="s">
        <v>49</v>
      </c>
      <c r="P48" s="16" t="s">
        <v>212</v>
      </c>
      <c r="Q48" s="14" t="s">
        <v>49</v>
      </c>
      <c r="R48" s="14" t="s">
        <v>138</v>
      </c>
      <c r="S48" s="13" t="s">
        <v>49</v>
      </c>
      <c r="T48" s="143" t="s">
        <v>600</v>
      </c>
      <c r="U48" s="143" t="s">
        <v>658</v>
      </c>
      <c r="V48" s="143" t="s">
        <v>608</v>
      </c>
      <c r="W48" s="13" t="s">
        <v>49</v>
      </c>
      <c r="X48" s="12" t="s">
        <v>608</v>
      </c>
      <c r="Y48" s="12" t="s">
        <v>608</v>
      </c>
      <c r="Z48" s="13" t="s">
        <v>162</v>
      </c>
      <c r="AA48" s="13" t="s">
        <v>162</v>
      </c>
      <c r="AB48" s="13" t="s">
        <v>1479</v>
      </c>
      <c r="AC48" s="13" t="s">
        <v>1479</v>
      </c>
      <c r="AD48" s="13" t="s">
        <v>341</v>
      </c>
      <c r="AE48" s="13" t="s">
        <v>341</v>
      </c>
      <c r="AF48" s="13" t="s">
        <v>49</v>
      </c>
      <c r="AG48" s="21" t="s">
        <v>608</v>
      </c>
      <c r="AH48" s="21" t="s">
        <v>608</v>
      </c>
      <c r="AI48" s="13" t="s">
        <v>162</v>
      </c>
      <c r="AJ48" s="13" t="s">
        <v>162</v>
      </c>
      <c r="AK48" s="13" t="s">
        <v>1479</v>
      </c>
      <c r="AL48" s="13" t="s">
        <v>1479</v>
      </c>
      <c r="AM48" s="13" t="s">
        <v>341</v>
      </c>
      <c r="AN48" s="13" t="s">
        <v>341</v>
      </c>
      <c r="AO48" s="14" t="s">
        <v>592</v>
      </c>
      <c r="AP48" s="14" t="s">
        <v>63</v>
      </c>
    </row>
    <row r="49" spans="1:42" ht="18" customHeight="1">
      <c r="A49" s="7">
        <f t="shared" si="0"/>
        <v>47</v>
      </c>
      <c r="B49" s="8" t="s">
        <v>1480</v>
      </c>
      <c r="C49" s="7" t="s">
        <v>274</v>
      </c>
      <c r="D49" s="7" t="s">
        <v>912</v>
      </c>
      <c r="E49" s="6" t="s">
        <v>1481</v>
      </c>
      <c r="F49" s="7" t="s">
        <v>1482</v>
      </c>
      <c r="G49" s="7" t="s">
        <v>49</v>
      </c>
      <c r="H49" s="7" t="s">
        <v>1315</v>
      </c>
      <c r="I49" s="9" t="s">
        <v>49</v>
      </c>
      <c r="J49" s="9" t="s">
        <v>104</v>
      </c>
      <c r="K49" s="9" t="s">
        <v>49</v>
      </c>
      <c r="L49" s="9" t="s">
        <v>104</v>
      </c>
      <c r="M49" s="9" t="s">
        <v>1399</v>
      </c>
      <c r="N49" s="6" t="s">
        <v>49</v>
      </c>
      <c r="O49" s="9" t="s">
        <v>54</v>
      </c>
      <c r="P49" s="9" t="s">
        <v>212</v>
      </c>
      <c r="Q49" s="7" t="s">
        <v>49</v>
      </c>
      <c r="R49" s="7" t="s">
        <v>138</v>
      </c>
      <c r="S49" s="6" t="s">
        <v>49</v>
      </c>
      <c r="T49" s="143" t="s">
        <v>714</v>
      </c>
      <c r="U49" s="143" t="s">
        <v>716</v>
      </c>
      <c r="V49" s="143" t="s">
        <v>1145</v>
      </c>
      <c r="W49" s="6" t="s">
        <v>49</v>
      </c>
      <c r="X49" s="12" t="s">
        <v>1145</v>
      </c>
      <c r="Y49" s="12" t="s">
        <v>1145</v>
      </c>
      <c r="Z49" s="6" t="s">
        <v>99</v>
      </c>
      <c r="AA49" s="6" t="s">
        <v>99</v>
      </c>
      <c r="AB49" s="6" t="s">
        <v>1483</v>
      </c>
      <c r="AC49" s="6" t="s">
        <v>1483</v>
      </c>
      <c r="AD49" s="6" t="s">
        <v>544</v>
      </c>
      <c r="AE49" s="6" t="s">
        <v>544</v>
      </c>
      <c r="AF49" s="6" t="s">
        <v>49</v>
      </c>
      <c r="AG49" s="21" t="s">
        <v>1145</v>
      </c>
      <c r="AH49" s="21" t="s">
        <v>1145</v>
      </c>
      <c r="AI49" s="6" t="s">
        <v>99</v>
      </c>
      <c r="AJ49" s="6" t="s">
        <v>99</v>
      </c>
      <c r="AK49" s="6" t="s">
        <v>1483</v>
      </c>
      <c r="AL49" s="6" t="s">
        <v>1483</v>
      </c>
      <c r="AM49" s="6" t="s">
        <v>544</v>
      </c>
      <c r="AN49" s="6" t="s">
        <v>544</v>
      </c>
      <c r="AO49" s="7" t="s">
        <v>592</v>
      </c>
      <c r="AP49" s="7" t="s">
        <v>63</v>
      </c>
    </row>
    <row r="50" spans="1:42" ht="18" customHeight="1">
      <c r="A50" s="14">
        <f t="shared" si="0"/>
        <v>48</v>
      </c>
      <c r="B50" s="15" t="s">
        <v>1484</v>
      </c>
      <c r="C50" s="14" t="s">
        <v>274</v>
      </c>
      <c r="D50" s="14" t="s">
        <v>649</v>
      </c>
      <c r="E50" s="13" t="s">
        <v>1485</v>
      </c>
      <c r="F50" s="14" t="s">
        <v>1486</v>
      </c>
      <c r="G50" s="14" t="s">
        <v>49</v>
      </c>
      <c r="H50" s="14" t="s">
        <v>1315</v>
      </c>
      <c r="I50" s="16" t="s">
        <v>49</v>
      </c>
      <c r="J50" s="16" t="s">
        <v>1328</v>
      </c>
      <c r="K50" s="16" t="s">
        <v>49</v>
      </c>
      <c r="L50" s="16" t="s">
        <v>1328</v>
      </c>
      <c r="M50" s="16" t="s">
        <v>1399</v>
      </c>
      <c r="N50" s="13" t="s">
        <v>49</v>
      </c>
      <c r="O50" s="16" t="s">
        <v>54</v>
      </c>
      <c r="P50" s="16" t="s">
        <v>212</v>
      </c>
      <c r="Q50" s="14" t="s">
        <v>49</v>
      </c>
      <c r="R50" s="14" t="s">
        <v>138</v>
      </c>
      <c r="S50" s="13" t="s">
        <v>49</v>
      </c>
      <c r="T50" s="144" t="s">
        <v>1487</v>
      </c>
      <c r="U50" s="144" t="s">
        <v>1487</v>
      </c>
      <c r="V50" s="137" t="s">
        <v>170</v>
      </c>
      <c r="W50" s="13" t="s">
        <v>49</v>
      </c>
      <c r="X50" s="19" t="s">
        <v>188</v>
      </c>
      <c r="Y50" s="19" t="s">
        <v>188</v>
      </c>
      <c r="Z50" s="13" t="s">
        <v>49</v>
      </c>
      <c r="AA50" s="13" t="s">
        <v>49</v>
      </c>
      <c r="AB50" s="13" t="s">
        <v>189</v>
      </c>
      <c r="AC50" s="13" t="s">
        <v>189</v>
      </c>
      <c r="AD50" s="13" t="s">
        <v>49</v>
      </c>
      <c r="AE50" s="13" t="s">
        <v>49</v>
      </c>
      <c r="AF50" s="13" t="s">
        <v>49</v>
      </c>
      <c r="AG50" s="17" t="s">
        <v>188</v>
      </c>
      <c r="AH50" s="17" t="s">
        <v>188</v>
      </c>
      <c r="AI50" s="13" t="s">
        <v>49</v>
      </c>
      <c r="AJ50" s="13" t="s">
        <v>49</v>
      </c>
      <c r="AK50" s="13" t="s">
        <v>189</v>
      </c>
      <c r="AL50" s="13" t="s">
        <v>189</v>
      </c>
      <c r="AM50" s="13" t="s">
        <v>49</v>
      </c>
      <c r="AN50" s="13" t="s">
        <v>49</v>
      </c>
      <c r="AO50" s="14" t="s">
        <v>646</v>
      </c>
      <c r="AP50" s="14" t="s">
        <v>190</v>
      </c>
    </row>
    <row r="51" spans="1:42" ht="18" customHeight="1">
      <c r="A51" s="7">
        <f t="shared" si="0"/>
        <v>49</v>
      </c>
      <c r="B51" s="8" t="s">
        <v>1424</v>
      </c>
      <c r="C51" s="7" t="s">
        <v>45</v>
      </c>
      <c r="D51" s="7" t="s">
        <v>478</v>
      </c>
      <c r="E51" s="6" t="s">
        <v>850</v>
      </c>
      <c r="F51" s="7" t="s">
        <v>459</v>
      </c>
      <c r="G51" s="7" t="s">
        <v>49</v>
      </c>
      <c r="H51" s="7" t="s">
        <v>1315</v>
      </c>
      <c r="I51" s="9" t="s">
        <v>49</v>
      </c>
      <c r="J51" s="9" t="s">
        <v>1316</v>
      </c>
      <c r="K51" s="9" t="s">
        <v>49</v>
      </c>
      <c r="L51" s="9" t="s">
        <v>1316</v>
      </c>
      <c r="M51" s="9" t="s">
        <v>1351</v>
      </c>
      <c r="N51" s="6" t="s">
        <v>71</v>
      </c>
      <c r="O51" s="9" t="s">
        <v>54</v>
      </c>
      <c r="P51" s="9" t="s">
        <v>212</v>
      </c>
      <c r="Q51" s="7" t="s">
        <v>49</v>
      </c>
      <c r="R51" s="7" t="s">
        <v>49</v>
      </c>
      <c r="S51" s="6" t="s">
        <v>49</v>
      </c>
      <c r="T51" s="137" t="s">
        <v>170</v>
      </c>
      <c r="U51" s="137" t="s">
        <v>170</v>
      </c>
      <c r="V51" s="137" t="s">
        <v>170</v>
      </c>
      <c r="W51" s="6" t="s">
        <v>49</v>
      </c>
      <c r="X51" s="19" t="s">
        <v>188</v>
      </c>
      <c r="Y51" s="19" t="s">
        <v>188</v>
      </c>
      <c r="Z51" s="6" t="s">
        <v>49</v>
      </c>
      <c r="AA51" s="6" t="s">
        <v>49</v>
      </c>
      <c r="AB51" s="6" t="s">
        <v>189</v>
      </c>
      <c r="AC51" s="6" t="s">
        <v>189</v>
      </c>
      <c r="AD51" s="6" t="s">
        <v>49</v>
      </c>
      <c r="AE51" s="6" t="s">
        <v>49</v>
      </c>
      <c r="AF51" s="6" t="s">
        <v>49</v>
      </c>
      <c r="AG51" s="17" t="s">
        <v>188</v>
      </c>
      <c r="AH51" s="17" t="s">
        <v>188</v>
      </c>
      <c r="AI51" s="6" t="s">
        <v>49</v>
      </c>
      <c r="AJ51" s="6" t="s">
        <v>49</v>
      </c>
      <c r="AK51" s="6" t="s">
        <v>189</v>
      </c>
      <c r="AL51" s="6" t="s">
        <v>189</v>
      </c>
      <c r="AM51" s="6" t="s">
        <v>49</v>
      </c>
      <c r="AN51" s="6" t="s">
        <v>49</v>
      </c>
      <c r="AO51" s="7" t="s">
        <v>62</v>
      </c>
      <c r="AP51" s="7" t="s">
        <v>190</v>
      </c>
    </row>
    <row r="52" spans="1:42" ht="18" customHeight="1">
      <c r="A52" s="14">
        <f t="shared" si="0"/>
        <v>50</v>
      </c>
      <c r="B52" s="15" t="s">
        <v>1033</v>
      </c>
      <c r="C52" s="14" t="s">
        <v>45</v>
      </c>
      <c r="D52" s="14" t="s">
        <v>286</v>
      </c>
      <c r="E52" s="13" t="s">
        <v>1321</v>
      </c>
      <c r="F52" s="14" t="s">
        <v>1322</v>
      </c>
      <c r="G52" s="14" t="s">
        <v>49</v>
      </c>
      <c r="H52" s="14" t="s">
        <v>1315</v>
      </c>
      <c r="I52" s="16" t="s">
        <v>49</v>
      </c>
      <c r="J52" s="16" t="s">
        <v>94</v>
      </c>
      <c r="K52" s="16" t="s">
        <v>49</v>
      </c>
      <c r="L52" s="16" t="s">
        <v>94</v>
      </c>
      <c r="M52" s="16" t="s">
        <v>1348</v>
      </c>
      <c r="N52" s="13" t="s">
        <v>281</v>
      </c>
      <c r="O52" s="16" t="s">
        <v>54</v>
      </c>
      <c r="P52" s="16" t="s">
        <v>212</v>
      </c>
      <c r="Q52" s="14" t="s">
        <v>49</v>
      </c>
      <c r="R52" s="14" t="s">
        <v>49</v>
      </c>
      <c r="S52" s="13" t="s">
        <v>49</v>
      </c>
      <c r="T52" s="137" t="s">
        <v>170</v>
      </c>
      <c r="U52" s="137" t="s">
        <v>170</v>
      </c>
      <c r="V52" s="137" t="s">
        <v>170</v>
      </c>
      <c r="W52" s="13" t="s">
        <v>49</v>
      </c>
      <c r="X52" s="19" t="s">
        <v>188</v>
      </c>
      <c r="Y52" s="19" t="s">
        <v>188</v>
      </c>
      <c r="Z52" s="13" t="s">
        <v>49</v>
      </c>
      <c r="AA52" s="13" t="s">
        <v>49</v>
      </c>
      <c r="AB52" s="13" t="s">
        <v>189</v>
      </c>
      <c r="AC52" s="13" t="s">
        <v>189</v>
      </c>
      <c r="AD52" s="13" t="s">
        <v>49</v>
      </c>
      <c r="AE52" s="13" t="s">
        <v>49</v>
      </c>
      <c r="AF52" s="13" t="s">
        <v>49</v>
      </c>
      <c r="AG52" s="17" t="s">
        <v>188</v>
      </c>
      <c r="AH52" s="17" t="s">
        <v>188</v>
      </c>
      <c r="AI52" s="13" t="s">
        <v>49</v>
      </c>
      <c r="AJ52" s="13" t="s">
        <v>49</v>
      </c>
      <c r="AK52" s="13" t="s">
        <v>189</v>
      </c>
      <c r="AL52" s="13" t="s">
        <v>189</v>
      </c>
      <c r="AM52" s="13" t="s">
        <v>49</v>
      </c>
      <c r="AN52" s="13" t="s">
        <v>49</v>
      </c>
      <c r="AO52" s="14" t="s">
        <v>153</v>
      </c>
      <c r="AP52" s="14" t="s">
        <v>190</v>
      </c>
    </row>
  </sheetData>
  <sheetProtection/>
  <mergeCells count="1">
    <mergeCell ref="A2:AP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4"/>
  <sheetViews>
    <sheetView zoomScalePageLayoutView="0" workbookViewId="0" topLeftCell="A1">
      <selection activeCell="AK9" sqref="AK9"/>
    </sheetView>
  </sheetViews>
  <sheetFormatPr defaultColWidth="9.140625" defaultRowHeight="12.75"/>
  <cols>
    <col min="1" max="1" width="3.57421875" style="5" customWidth="1"/>
    <col min="2" max="2" width="24.57421875" style="5" customWidth="1"/>
    <col min="3" max="3" width="3.57421875" style="5" customWidth="1"/>
    <col min="4" max="4" width="7.00390625" style="5" customWidth="1"/>
    <col min="5" max="5" width="6.57421875" style="5" customWidth="1"/>
    <col min="6" max="11" width="0" style="5" hidden="1" customWidth="1"/>
    <col min="12" max="12" width="17.421875" style="5" customWidth="1"/>
    <col min="13" max="13" width="49.8515625" style="5" customWidth="1"/>
    <col min="14" max="21" width="0" style="5" hidden="1" customWidth="1"/>
    <col min="22" max="22" width="7.28125" style="5" customWidth="1"/>
    <col min="23" max="23" width="0" style="5" hidden="1" customWidth="1"/>
    <col min="24" max="25" width="7.28125" style="5" customWidth="1"/>
    <col min="26" max="27" width="0" style="5" hidden="1" customWidth="1"/>
    <col min="28" max="28" width="9.421875" style="5" customWidth="1"/>
    <col min="29" max="29" width="8.00390625" style="5" customWidth="1"/>
    <col min="30" max="31" width="0" style="5" hidden="1" customWidth="1"/>
    <col min="32" max="32" width="3.57421875" style="5" customWidth="1"/>
    <col min="33" max="35" width="0" style="5" hidden="1" customWidth="1"/>
    <col min="36" max="36" width="4.57421875" style="5" customWidth="1"/>
    <col min="37" max="37" width="9.421875" style="5" customWidth="1"/>
    <col min="38" max="38" width="11.57421875" style="5" customWidth="1"/>
    <col min="39" max="39" width="0" style="5" hidden="1" customWidth="1"/>
    <col min="40" max="16384" width="9.140625" style="5" customWidth="1"/>
  </cols>
  <sheetData>
    <row r="1" spans="1:39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4" t="s">
        <v>758</v>
      </c>
      <c r="T1" s="1" t="s">
        <v>1488</v>
      </c>
      <c r="U1" s="1" t="s">
        <v>746</v>
      </c>
      <c r="V1" s="1" t="s">
        <v>747</v>
      </c>
      <c r="W1" s="3" t="s">
        <v>1489</v>
      </c>
      <c r="X1" s="1" t="s">
        <v>748</v>
      </c>
      <c r="Y1" s="1" t="s">
        <v>749</v>
      </c>
      <c r="Z1" s="4" t="s">
        <v>1490</v>
      </c>
      <c r="AA1" s="1" t="s">
        <v>750</v>
      </c>
      <c r="AB1" s="1" t="s">
        <v>1491</v>
      </c>
      <c r="AC1" s="2" t="s">
        <v>751</v>
      </c>
      <c r="AD1" s="4" t="s">
        <v>1492</v>
      </c>
      <c r="AE1" s="3" t="s">
        <v>752</v>
      </c>
      <c r="AF1" s="1" t="s">
        <v>1493</v>
      </c>
      <c r="AG1" s="1" t="s">
        <v>753</v>
      </c>
      <c r="AH1" s="4" t="s">
        <v>1494</v>
      </c>
      <c r="AI1" s="4" t="s">
        <v>754</v>
      </c>
      <c r="AJ1" s="1" t="s">
        <v>39</v>
      </c>
      <c r="AK1" s="1" t="s">
        <v>755</v>
      </c>
      <c r="AL1" s="1" t="s">
        <v>40</v>
      </c>
      <c r="AM1" s="4" t="s">
        <v>756</v>
      </c>
    </row>
    <row r="2" spans="1:39" ht="18" customHeight="1">
      <c r="A2" s="135" t="s">
        <v>1495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39" ht="18" customHeight="1">
      <c r="A3" s="7">
        <v>1</v>
      </c>
      <c r="B3" s="8" t="s">
        <v>1190</v>
      </c>
      <c r="C3" s="7" t="s">
        <v>45</v>
      </c>
      <c r="D3" s="7" t="s">
        <v>66</v>
      </c>
      <c r="E3" s="6" t="s">
        <v>1496</v>
      </c>
      <c r="F3" s="7" t="s">
        <v>1497</v>
      </c>
      <c r="G3" s="7" t="s">
        <v>49</v>
      </c>
      <c r="H3" s="7" t="s">
        <v>1315</v>
      </c>
      <c r="I3" s="9" t="s">
        <v>49</v>
      </c>
      <c r="J3" s="9" t="s">
        <v>834</v>
      </c>
      <c r="K3" s="9" t="s">
        <v>49</v>
      </c>
      <c r="L3" s="9" t="s">
        <v>834</v>
      </c>
      <c r="M3" s="9" t="s">
        <v>1498</v>
      </c>
      <c r="N3" s="6" t="s">
        <v>71</v>
      </c>
      <c r="O3" s="9" t="s">
        <v>54</v>
      </c>
      <c r="P3" s="9" t="s">
        <v>49</v>
      </c>
      <c r="Q3" s="7" t="s">
        <v>49</v>
      </c>
      <c r="R3" s="7" t="s">
        <v>49</v>
      </c>
      <c r="S3" s="6" t="s">
        <v>60</v>
      </c>
      <c r="T3" s="6" t="s">
        <v>49</v>
      </c>
      <c r="U3" s="6" t="s">
        <v>49</v>
      </c>
      <c r="V3" s="141" t="s">
        <v>350</v>
      </c>
      <c r="W3" s="140" t="s">
        <v>1360</v>
      </c>
      <c r="X3" s="141" t="s">
        <v>109</v>
      </c>
      <c r="Y3" s="141" t="s">
        <v>1360</v>
      </c>
      <c r="Z3" s="6" t="s">
        <v>60</v>
      </c>
      <c r="AA3" s="6" t="s">
        <v>49</v>
      </c>
      <c r="AB3" s="6" t="s">
        <v>1499</v>
      </c>
      <c r="AC3" s="12" t="s">
        <v>1360</v>
      </c>
      <c r="AD3" s="6" t="s">
        <v>1499</v>
      </c>
      <c r="AE3" s="12" t="s">
        <v>1360</v>
      </c>
      <c r="AF3" s="6" t="s">
        <v>60</v>
      </c>
      <c r="AG3" s="6" t="s">
        <v>60</v>
      </c>
      <c r="AH3" s="6" t="s">
        <v>60</v>
      </c>
      <c r="AI3" s="6" t="s">
        <v>60</v>
      </c>
      <c r="AJ3" s="7" t="s">
        <v>62</v>
      </c>
      <c r="AK3" s="6" t="s">
        <v>1499</v>
      </c>
      <c r="AL3" s="7" t="s">
        <v>63</v>
      </c>
      <c r="AM3" s="6" t="s">
        <v>1499</v>
      </c>
    </row>
    <row r="4" spans="1:39" ht="18" customHeight="1">
      <c r="A4" s="14">
        <f>+A3+1</f>
        <v>2</v>
      </c>
      <c r="B4" s="15" t="s">
        <v>934</v>
      </c>
      <c r="C4" s="14" t="s">
        <v>45</v>
      </c>
      <c r="D4" s="14" t="s">
        <v>872</v>
      </c>
      <c r="E4" s="13" t="s">
        <v>1500</v>
      </c>
      <c r="F4" s="14" t="s">
        <v>929</v>
      </c>
      <c r="G4" s="14" t="s">
        <v>49</v>
      </c>
      <c r="H4" s="14" t="s">
        <v>1315</v>
      </c>
      <c r="I4" s="16" t="s">
        <v>49</v>
      </c>
      <c r="J4" s="16" t="s">
        <v>94</v>
      </c>
      <c r="K4" s="16" t="s">
        <v>49</v>
      </c>
      <c r="L4" s="16" t="s">
        <v>94</v>
      </c>
      <c r="M4" s="16" t="s">
        <v>1501</v>
      </c>
      <c r="N4" s="13" t="s">
        <v>281</v>
      </c>
      <c r="O4" s="16" t="s">
        <v>54</v>
      </c>
      <c r="P4" s="16" t="s">
        <v>49</v>
      </c>
      <c r="Q4" s="14" t="s">
        <v>49</v>
      </c>
      <c r="R4" s="14" t="s">
        <v>49</v>
      </c>
      <c r="S4" s="13" t="s">
        <v>77</v>
      </c>
      <c r="T4" s="13" t="s">
        <v>49</v>
      </c>
      <c r="U4" s="13" t="s">
        <v>49</v>
      </c>
      <c r="V4" s="141" t="s">
        <v>766</v>
      </c>
      <c r="W4" s="140" t="s">
        <v>1502</v>
      </c>
      <c r="X4" s="141" t="s">
        <v>938</v>
      </c>
      <c r="Y4" s="141" t="s">
        <v>1502</v>
      </c>
      <c r="Z4" s="13" t="s">
        <v>60</v>
      </c>
      <c r="AA4" s="13" t="s">
        <v>49</v>
      </c>
      <c r="AB4" s="13" t="s">
        <v>1503</v>
      </c>
      <c r="AC4" s="12" t="s">
        <v>1502</v>
      </c>
      <c r="AD4" s="13" t="s">
        <v>1503</v>
      </c>
      <c r="AE4" s="12" t="s">
        <v>1502</v>
      </c>
      <c r="AF4" s="13" t="s">
        <v>77</v>
      </c>
      <c r="AG4" s="13" t="s">
        <v>60</v>
      </c>
      <c r="AH4" s="13" t="s">
        <v>77</v>
      </c>
      <c r="AI4" s="13" t="s">
        <v>60</v>
      </c>
      <c r="AJ4" s="14" t="s">
        <v>62</v>
      </c>
      <c r="AK4" s="13" t="s">
        <v>1503</v>
      </c>
      <c r="AL4" s="14" t="s">
        <v>63</v>
      </c>
      <c r="AM4" s="13" t="s">
        <v>1503</v>
      </c>
    </row>
    <row r="5" spans="1:39" ht="18" customHeight="1">
      <c r="A5" s="7">
        <f aca="true" t="shared" si="0" ref="A5:A43">+A4+1</f>
        <v>3</v>
      </c>
      <c r="B5" s="8" t="s">
        <v>770</v>
      </c>
      <c r="C5" s="7" t="s">
        <v>45</v>
      </c>
      <c r="D5" s="7" t="s">
        <v>134</v>
      </c>
      <c r="E5" s="6" t="s">
        <v>1228</v>
      </c>
      <c r="F5" s="7" t="s">
        <v>1229</v>
      </c>
      <c r="G5" s="7" t="s">
        <v>49</v>
      </c>
      <c r="H5" s="7" t="s">
        <v>1315</v>
      </c>
      <c r="I5" s="9" t="s">
        <v>49</v>
      </c>
      <c r="J5" s="9" t="s">
        <v>772</v>
      </c>
      <c r="K5" s="9" t="s">
        <v>49</v>
      </c>
      <c r="L5" s="9" t="s">
        <v>772</v>
      </c>
      <c r="M5" s="9" t="s">
        <v>1504</v>
      </c>
      <c r="N5" s="6" t="s">
        <v>49</v>
      </c>
      <c r="O5" s="9" t="s">
        <v>49</v>
      </c>
      <c r="P5" s="9" t="s">
        <v>49</v>
      </c>
      <c r="Q5" s="7" t="s">
        <v>49</v>
      </c>
      <c r="R5" s="7" t="s">
        <v>49</v>
      </c>
      <c r="S5" s="6" t="s">
        <v>89</v>
      </c>
      <c r="T5" s="6" t="s">
        <v>49</v>
      </c>
      <c r="U5" s="6" t="s">
        <v>49</v>
      </c>
      <c r="V5" s="141" t="s">
        <v>774</v>
      </c>
      <c r="W5" s="140" t="s">
        <v>931</v>
      </c>
      <c r="X5" s="141" t="s">
        <v>776</v>
      </c>
      <c r="Y5" s="141" t="s">
        <v>931</v>
      </c>
      <c r="Z5" s="6" t="s">
        <v>60</v>
      </c>
      <c r="AA5" s="6" t="s">
        <v>49</v>
      </c>
      <c r="AB5" s="6" t="s">
        <v>1505</v>
      </c>
      <c r="AC5" s="12" t="s">
        <v>931</v>
      </c>
      <c r="AD5" s="6" t="s">
        <v>1505</v>
      </c>
      <c r="AE5" s="12" t="s">
        <v>931</v>
      </c>
      <c r="AF5" s="6" t="s">
        <v>89</v>
      </c>
      <c r="AG5" s="6" t="s">
        <v>60</v>
      </c>
      <c r="AH5" s="6" t="s">
        <v>89</v>
      </c>
      <c r="AI5" s="6" t="s">
        <v>60</v>
      </c>
      <c r="AJ5" s="7" t="s">
        <v>85</v>
      </c>
      <c r="AK5" s="6" t="s">
        <v>1505</v>
      </c>
      <c r="AL5" s="7" t="s">
        <v>63</v>
      </c>
      <c r="AM5" s="6" t="s">
        <v>1505</v>
      </c>
    </row>
    <row r="6" spans="1:39" ht="18" customHeight="1">
      <c r="A6" s="14">
        <f t="shared" si="0"/>
        <v>4</v>
      </c>
      <c r="B6" s="15" t="s">
        <v>1506</v>
      </c>
      <c r="C6" s="14" t="s">
        <v>45</v>
      </c>
      <c r="D6" s="14" t="s">
        <v>478</v>
      </c>
      <c r="E6" s="13" t="s">
        <v>1507</v>
      </c>
      <c r="F6" s="14" t="s">
        <v>809</v>
      </c>
      <c r="G6" s="14" t="s">
        <v>49</v>
      </c>
      <c r="H6" s="14" t="s">
        <v>1315</v>
      </c>
      <c r="I6" s="16" t="s">
        <v>49</v>
      </c>
      <c r="J6" s="16" t="s">
        <v>104</v>
      </c>
      <c r="K6" s="16" t="s">
        <v>49</v>
      </c>
      <c r="L6" s="16" t="s">
        <v>104</v>
      </c>
      <c r="M6" s="16" t="s">
        <v>1498</v>
      </c>
      <c r="N6" s="13" t="s">
        <v>71</v>
      </c>
      <c r="O6" s="16" t="s">
        <v>54</v>
      </c>
      <c r="P6" s="16" t="s">
        <v>49</v>
      </c>
      <c r="Q6" s="14" t="s">
        <v>49</v>
      </c>
      <c r="R6" s="14" t="s">
        <v>49</v>
      </c>
      <c r="S6" s="13" t="s">
        <v>99</v>
      </c>
      <c r="T6" s="13" t="s">
        <v>49</v>
      </c>
      <c r="U6" s="13" t="s">
        <v>49</v>
      </c>
      <c r="V6" s="141" t="s">
        <v>792</v>
      </c>
      <c r="W6" s="139" t="s">
        <v>792</v>
      </c>
      <c r="X6" s="142" t="s">
        <v>793</v>
      </c>
      <c r="Y6" s="142" t="s">
        <v>793</v>
      </c>
      <c r="Z6" s="13" t="s">
        <v>77</v>
      </c>
      <c r="AA6" s="13" t="s">
        <v>49</v>
      </c>
      <c r="AB6" s="13" t="s">
        <v>1508</v>
      </c>
      <c r="AC6" s="12" t="s">
        <v>792</v>
      </c>
      <c r="AD6" s="13" t="s">
        <v>1508</v>
      </c>
      <c r="AE6" s="12" t="s">
        <v>792</v>
      </c>
      <c r="AF6" s="13" t="s">
        <v>99</v>
      </c>
      <c r="AG6" s="13" t="s">
        <v>77</v>
      </c>
      <c r="AH6" s="13" t="s">
        <v>99</v>
      </c>
      <c r="AI6" s="13" t="s">
        <v>77</v>
      </c>
      <c r="AJ6" s="14" t="s">
        <v>62</v>
      </c>
      <c r="AK6" s="13" t="s">
        <v>1508</v>
      </c>
      <c r="AL6" s="14" t="s">
        <v>63</v>
      </c>
      <c r="AM6" s="13" t="s">
        <v>1508</v>
      </c>
    </row>
    <row r="7" spans="1:39" ht="18" customHeight="1">
      <c r="A7" s="7">
        <f t="shared" si="0"/>
        <v>5</v>
      </c>
      <c r="B7" s="8" t="s">
        <v>1074</v>
      </c>
      <c r="C7" s="7" t="s">
        <v>45</v>
      </c>
      <c r="D7" s="7" t="s">
        <v>79</v>
      </c>
      <c r="E7" s="6" t="s">
        <v>1380</v>
      </c>
      <c r="F7" s="7" t="s">
        <v>204</v>
      </c>
      <c r="G7" s="7" t="s">
        <v>49</v>
      </c>
      <c r="H7" s="7" t="s">
        <v>1315</v>
      </c>
      <c r="I7" s="9" t="s">
        <v>49</v>
      </c>
      <c r="J7" s="9" t="s">
        <v>1058</v>
      </c>
      <c r="K7" s="9" t="s">
        <v>49</v>
      </c>
      <c r="L7" s="9" t="s">
        <v>1058</v>
      </c>
      <c r="M7" s="9" t="s">
        <v>1504</v>
      </c>
      <c r="N7" s="6" t="s">
        <v>49</v>
      </c>
      <c r="O7" s="9" t="s">
        <v>49</v>
      </c>
      <c r="P7" s="9" t="s">
        <v>49</v>
      </c>
      <c r="Q7" s="7" t="s">
        <v>49</v>
      </c>
      <c r="R7" s="7" t="s">
        <v>49</v>
      </c>
      <c r="S7" s="6" t="s">
        <v>111</v>
      </c>
      <c r="T7" s="6" t="s">
        <v>49</v>
      </c>
      <c r="U7" s="6" t="s">
        <v>49</v>
      </c>
      <c r="V7" s="141" t="s">
        <v>775</v>
      </c>
      <c r="W7" s="139" t="s">
        <v>971</v>
      </c>
      <c r="X7" s="141" t="s">
        <v>766</v>
      </c>
      <c r="Y7" s="141" t="s">
        <v>971</v>
      </c>
      <c r="Z7" s="6" t="s">
        <v>77</v>
      </c>
      <c r="AA7" s="18" t="s">
        <v>938</v>
      </c>
      <c r="AB7" s="6" t="s">
        <v>1509</v>
      </c>
      <c r="AC7" s="12" t="s">
        <v>971</v>
      </c>
      <c r="AD7" s="6" t="s">
        <v>1509</v>
      </c>
      <c r="AE7" s="12" t="s">
        <v>971</v>
      </c>
      <c r="AF7" s="6" t="s">
        <v>111</v>
      </c>
      <c r="AG7" s="6" t="s">
        <v>77</v>
      </c>
      <c r="AH7" s="6" t="s">
        <v>111</v>
      </c>
      <c r="AI7" s="6" t="s">
        <v>77</v>
      </c>
      <c r="AJ7" s="7" t="s">
        <v>85</v>
      </c>
      <c r="AK7" s="6" t="s">
        <v>1509</v>
      </c>
      <c r="AL7" s="7" t="s">
        <v>63</v>
      </c>
      <c r="AM7" s="6" t="s">
        <v>1509</v>
      </c>
    </row>
    <row r="8" spans="1:39" ht="18" customHeight="1">
      <c r="A8" s="14">
        <f t="shared" si="0"/>
        <v>6</v>
      </c>
      <c r="B8" s="15" t="s">
        <v>1211</v>
      </c>
      <c r="C8" s="14" t="s">
        <v>45</v>
      </c>
      <c r="D8" s="14" t="s">
        <v>134</v>
      </c>
      <c r="E8" s="13" t="s">
        <v>1406</v>
      </c>
      <c r="F8" s="14" t="s">
        <v>129</v>
      </c>
      <c r="G8" s="14" t="s">
        <v>49</v>
      </c>
      <c r="H8" s="14" t="s">
        <v>1315</v>
      </c>
      <c r="I8" s="16" t="s">
        <v>49</v>
      </c>
      <c r="J8" s="16" t="s">
        <v>1058</v>
      </c>
      <c r="K8" s="16" t="s">
        <v>49</v>
      </c>
      <c r="L8" s="16" t="s">
        <v>1058</v>
      </c>
      <c r="M8" s="16" t="s">
        <v>1504</v>
      </c>
      <c r="N8" s="13" t="s">
        <v>49</v>
      </c>
      <c r="O8" s="16" t="s">
        <v>49</v>
      </c>
      <c r="P8" s="16" t="s">
        <v>49</v>
      </c>
      <c r="Q8" s="14" t="s">
        <v>49</v>
      </c>
      <c r="R8" s="14" t="s">
        <v>49</v>
      </c>
      <c r="S8" s="13" t="s">
        <v>124</v>
      </c>
      <c r="T8" s="13" t="s">
        <v>49</v>
      </c>
      <c r="U8" s="13" t="s">
        <v>49</v>
      </c>
      <c r="V8" s="141" t="s">
        <v>774</v>
      </c>
      <c r="W8" s="139" t="s">
        <v>775</v>
      </c>
      <c r="X8" s="141" t="s">
        <v>775</v>
      </c>
      <c r="Y8" s="142" t="s">
        <v>793</v>
      </c>
      <c r="Z8" s="13" t="s">
        <v>89</v>
      </c>
      <c r="AA8" s="13" t="s">
        <v>49</v>
      </c>
      <c r="AB8" s="13" t="s">
        <v>1510</v>
      </c>
      <c r="AC8" s="12" t="s">
        <v>775</v>
      </c>
      <c r="AD8" s="13" t="s">
        <v>1510</v>
      </c>
      <c r="AE8" s="12" t="s">
        <v>775</v>
      </c>
      <c r="AF8" s="13" t="s">
        <v>124</v>
      </c>
      <c r="AG8" s="13" t="s">
        <v>89</v>
      </c>
      <c r="AH8" s="13" t="s">
        <v>124</v>
      </c>
      <c r="AI8" s="13" t="s">
        <v>89</v>
      </c>
      <c r="AJ8" s="14" t="s">
        <v>85</v>
      </c>
      <c r="AK8" s="13" t="s">
        <v>1510</v>
      </c>
      <c r="AL8" s="14" t="s">
        <v>63</v>
      </c>
      <c r="AM8" s="13" t="s">
        <v>1510</v>
      </c>
    </row>
    <row r="9" spans="1:39" ht="18" customHeight="1">
      <c r="A9" s="7">
        <f t="shared" si="0"/>
        <v>7</v>
      </c>
      <c r="B9" s="8" t="s">
        <v>1096</v>
      </c>
      <c r="C9" s="7" t="s">
        <v>45</v>
      </c>
      <c r="D9" s="7" t="s">
        <v>872</v>
      </c>
      <c r="E9" s="6" t="s">
        <v>1511</v>
      </c>
      <c r="F9" s="7" t="s">
        <v>1512</v>
      </c>
      <c r="G9" s="7" t="s">
        <v>49</v>
      </c>
      <c r="H9" s="7" t="s">
        <v>1315</v>
      </c>
      <c r="I9" s="9" t="s">
        <v>49</v>
      </c>
      <c r="J9" s="9" t="s">
        <v>1058</v>
      </c>
      <c r="K9" s="9" t="s">
        <v>49</v>
      </c>
      <c r="L9" s="9" t="s">
        <v>1058</v>
      </c>
      <c r="M9" s="9" t="s">
        <v>1501</v>
      </c>
      <c r="N9" s="6" t="s">
        <v>281</v>
      </c>
      <c r="O9" s="9" t="s">
        <v>54</v>
      </c>
      <c r="P9" s="9" t="s">
        <v>49</v>
      </c>
      <c r="Q9" s="7" t="s">
        <v>49</v>
      </c>
      <c r="R9" s="7" t="s">
        <v>49</v>
      </c>
      <c r="S9" s="6" t="s">
        <v>43</v>
      </c>
      <c r="T9" s="6" t="s">
        <v>49</v>
      </c>
      <c r="U9" s="6" t="s">
        <v>49</v>
      </c>
      <c r="V9" s="141" t="s">
        <v>774</v>
      </c>
      <c r="W9" s="139" t="s">
        <v>775</v>
      </c>
      <c r="X9" s="141" t="s">
        <v>775</v>
      </c>
      <c r="Y9" s="142" t="s">
        <v>805</v>
      </c>
      <c r="Z9" s="6" t="s">
        <v>77</v>
      </c>
      <c r="AA9" s="6" t="s">
        <v>49</v>
      </c>
      <c r="AB9" s="6" t="s">
        <v>1513</v>
      </c>
      <c r="AC9" s="12" t="s">
        <v>775</v>
      </c>
      <c r="AD9" s="6" t="s">
        <v>1513</v>
      </c>
      <c r="AE9" s="12" t="s">
        <v>775</v>
      </c>
      <c r="AF9" s="6" t="s">
        <v>43</v>
      </c>
      <c r="AG9" s="6" t="s">
        <v>77</v>
      </c>
      <c r="AH9" s="6" t="s">
        <v>43</v>
      </c>
      <c r="AI9" s="6" t="s">
        <v>77</v>
      </c>
      <c r="AJ9" s="7" t="s">
        <v>62</v>
      </c>
      <c r="AK9" s="6" t="s">
        <v>1513</v>
      </c>
      <c r="AL9" s="7" t="s">
        <v>63</v>
      </c>
      <c r="AM9" s="6" t="s">
        <v>1513</v>
      </c>
    </row>
    <row r="10" spans="1:39" ht="18" customHeight="1">
      <c r="A10" s="14">
        <f t="shared" si="0"/>
        <v>8</v>
      </c>
      <c r="B10" s="15" t="s">
        <v>817</v>
      </c>
      <c r="C10" s="14" t="s">
        <v>45</v>
      </c>
      <c r="D10" s="14" t="s">
        <v>46</v>
      </c>
      <c r="E10" s="13" t="s">
        <v>1514</v>
      </c>
      <c r="F10" s="14" t="s">
        <v>1276</v>
      </c>
      <c r="G10" s="14" t="s">
        <v>49</v>
      </c>
      <c r="H10" s="14" t="s">
        <v>1315</v>
      </c>
      <c r="I10" s="16" t="s">
        <v>49</v>
      </c>
      <c r="J10" s="16" t="s">
        <v>834</v>
      </c>
      <c r="K10" s="16" t="s">
        <v>49</v>
      </c>
      <c r="L10" s="16" t="s">
        <v>834</v>
      </c>
      <c r="M10" s="16" t="s">
        <v>1501</v>
      </c>
      <c r="N10" s="13" t="s">
        <v>281</v>
      </c>
      <c r="O10" s="16" t="s">
        <v>54</v>
      </c>
      <c r="P10" s="16" t="s">
        <v>49</v>
      </c>
      <c r="Q10" s="14" t="s">
        <v>49</v>
      </c>
      <c r="R10" s="14" t="s">
        <v>49</v>
      </c>
      <c r="S10" s="13" t="s">
        <v>140</v>
      </c>
      <c r="T10" s="13" t="s">
        <v>49</v>
      </c>
      <c r="U10" s="13" t="s">
        <v>49</v>
      </c>
      <c r="V10" s="141" t="s">
        <v>774</v>
      </c>
      <c r="W10" s="139" t="s">
        <v>775</v>
      </c>
      <c r="X10" s="141" t="s">
        <v>775</v>
      </c>
      <c r="Y10" s="142" t="s">
        <v>1205</v>
      </c>
      <c r="Z10" s="13" t="s">
        <v>89</v>
      </c>
      <c r="AA10" s="13" t="s">
        <v>49</v>
      </c>
      <c r="AB10" s="13" t="s">
        <v>1515</v>
      </c>
      <c r="AC10" s="12" t="s">
        <v>775</v>
      </c>
      <c r="AD10" s="13" t="s">
        <v>1515</v>
      </c>
      <c r="AE10" s="12" t="s">
        <v>775</v>
      </c>
      <c r="AF10" s="13" t="s">
        <v>140</v>
      </c>
      <c r="AG10" s="13" t="s">
        <v>89</v>
      </c>
      <c r="AH10" s="13" t="s">
        <v>140</v>
      </c>
      <c r="AI10" s="13" t="s">
        <v>89</v>
      </c>
      <c r="AJ10" s="14" t="s">
        <v>62</v>
      </c>
      <c r="AK10" s="13" t="s">
        <v>1515</v>
      </c>
      <c r="AL10" s="14" t="s">
        <v>63</v>
      </c>
      <c r="AM10" s="13" t="s">
        <v>1515</v>
      </c>
    </row>
    <row r="11" spans="1:39" ht="18" customHeight="1">
      <c r="A11" s="7">
        <f t="shared" si="0"/>
        <v>9</v>
      </c>
      <c r="B11" s="8" t="s">
        <v>833</v>
      </c>
      <c r="C11" s="7" t="s">
        <v>45</v>
      </c>
      <c r="D11" s="7" t="s">
        <v>398</v>
      </c>
      <c r="E11" s="6" t="s">
        <v>1516</v>
      </c>
      <c r="F11" s="7" t="s">
        <v>1517</v>
      </c>
      <c r="G11" s="7" t="s">
        <v>49</v>
      </c>
      <c r="H11" s="7" t="s">
        <v>1315</v>
      </c>
      <c r="I11" s="9" t="s">
        <v>49</v>
      </c>
      <c r="J11" s="9" t="s">
        <v>834</v>
      </c>
      <c r="K11" s="9" t="s">
        <v>49</v>
      </c>
      <c r="L11" s="9" t="s">
        <v>834</v>
      </c>
      <c r="M11" s="9" t="s">
        <v>1518</v>
      </c>
      <c r="N11" s="6" t="s">
        <v>49</v>
      </c>
      <c r="O11" s="9" t="s">
        <v>49</v>
      </c>
      <c r="P11" s="9" t="s">
        <v>49</v>
      </c>
      <c r="Q11" s="7" t="s">
        <v>49</v>
      </c>
      <c r="R11" s="7" t="s">
        <v>49</v>
      </c>
      <c r="S11" s="6" t="s">
        <v>152</v>
      </c>
      <c r="T11" s="6" t="s">
        <v>49</v>
      </c>
      <c r="U11" s="6" t="s">
        <v>49</v>
      </c>
      <c r="V11" s="141" t="s">
        <v>120</v>
      </c>
      <c r="W11" s="139" t="s">
        <v>1519</v>
      </c>
      <c r="X11" s="141" t="s">
        <v>75</v>
      </c>
      <c r="Y11" s="141" t="s">
        <v>1519</v>
      </c>
      <c r="Z11" s="6" t="s">
        <v>60</v>
      </c>
      <c r="AA11" s="6" t="s">
        <v>49</v>
      </c>
      <c r="AB11" s="6" t="s">
        <v>1520</v>
      </c>
      <c r="AC11" s="12" t="s">
        <v>1519</v>
      </c>
      <c r="AD11" s="6" t="s">
        <v>1520</v>
      </c>
      <c r="AE11" s="12" t="s">
        <v>1519</v>
      </c>
      <c r="AF11" s="6" t="s">
        <v>152</v>
      </c>
      <c r="AG11" s="6" t="s">
        <v>60</v>
      </c>
      <c r="AH11" s="6" t="s">
        <v>152</v>
      </c>
      <c r="AI11" s="6" t="s">
        <v>60</v>
      </c>
      <c r="AJ11" s="7" t="s">
        <v>408</v>
      </c>
      <c r="AK11" s="6" t="s">
        <v>1520</v>
      </c>
      <c r="AL11" s="7" t="s">
        <v>63</v>
      </c>
      <c r="AM11" s="6" t="s">
        <v>1520</v>
      </c>
    </row>
    <row r="12" spans="1:39" ht="18" customHeight="1">
      <c r="A12" s="14">
        <f t="shared" si="0"/>
        <v>10</v>
      </c>
      <c r="B12" s="15" t="s">
        <v>1335</v>
      </c>
      <c r="C12" s="14" t="s">
        <v>45</v>
      </c>
      <c r="D12" s="14" t="s">
        <v>134</v>
      </c>
      <c r="E12" s="13" t="s">
        <v>1336</v>
      </c>
      <c r="F12" s="14" t="s">
        <v>1229</v>
      </c>
      <c r="G12" s="14" t="s">
        <v>49</v>
      </c>
      <c r="H12" s="14" t="s">
        <v>1315</v>
      </c>
      <c r="I12" s="16" t="s">
        <v>49</v>
      </c>
      <c r="J12" s="16" t="s">
        <v>104</v>
      </c>
      <c r="K12" s="16" t="s">
        <v>49</v>
      </c>
      <c r="L12" s="16" t="s">
        <v>104</v>
      </c>
      <c r="M12" s="16" t="s">
        <v>1504</v>
      </c>
      <c r="N12" s="13" t="s">
        <v>49</v>
      </c>
      <c r="O12" s="16" t="s">
        <v>49</v>
      </c>
      <c r="P12" s="16" t="s">
        <v>49</v>
      </c>
      <c r="Q12" s="14" t="s">
        <v>49</v>
      </c>
      <c r="R12" s="14" t="s">
        <v>49</v>
      </c>
      <c r="S12" s="13" t="s">
        <v>162</v>
      </c>
      <c r="T12" s="13" t="s">
        <v>49</v>
      </c>
      <c r="U12" s="13" t="s">
        <v>49</v>
      </c>
      <c r="V12" s="141" t="s">
        <v>57</v>
      </c>
      <c r="W12" s="139" t="s">
        <v>58</v>
      </c>
      <c r="X12" s="141" t="s">
        <v>811</v>
      </c>
      <c r="Y12" s="141" t="s">
        <v>58</v>
      </c>
      <c r="Z12" s="13" t="s">
        <v>99</v>
      </c>
      <c r="AA12" s="13" t="s">
        <v>49</v>
      </c>
      <c r="AB12" s="13" t="s">
        <v>1521</v>
      </c>
      <c r="AC12" s="12" t="s">
        <v>58</v>
      </c>
      <c r="AD12" s="13" t="s">
        <v>1521</v>
      </c>
      <c r="AE12" s="12" t="s">
        <v>58</v>
      </c>
      <c r="AF12" s="13" t="s">
        <v>162</v>
      </c>
      <c r="AG12" s="13" t="s">
        <v>99</v>
      </c>
      <c r="AH12" s="13" t="s">
        <v>162</v>
      </c>
      <c r="AI12" s="13" t="s">
        <v>99</v>
      </c>
      <c r="AJ12" s="14" t="s">
        <v>85</v>
      </c>
      <c r="AK12" s="13" t="s">
        <v>1521</v>
      </c>
      <c r="AL12" s="14" t="s">
        <v>63</v>
      </c>
      <c r="AM12" s="13" t="s">
        <v>1521</v>
      </c>
    </row>
    <row r="13" spans="1:39" ht="18" customHeight="1">
      <c r="A13" s="7">
        <f t="shared" si="0"/>
        <v>11</v>
      </c>
      <c r="B13" s="8" t="s">
        <v>1126</v>
      </c>
      <c r="C13" s="7" t="s">
        <v>45</v>
      </c>
      <c r="D13" s="7" t="s">
        <v>415</v>
      </c>
      <c r="E13" s="6" t="s">
        <v>1097</v>
      </c>
      <c r="F13" s="7" t="s">
        <v>1098</v>
      </c>
      <c r="G13" s="7" t="s">
        <v>49</v>
      </c>
      <c r="H13" s="7" t="s">
        <v>1315</v>
      </c>
      <c r="I13" s="9" t="s">
        <v>49</v>
      </c>
      <c r="J13" s="9" t="s">
        <v>851</v>
      </c>
      <c r="K13" s="9" t="s">
        <v>49</v>
      </c>
      <c r="L13" s="9" t="s">
        <v>851</v>
      </c>
      <c r="M13" s="9" t="s">
        <v>1504</v>
      </c>
      <c r="N13" s="6" t="s">
        <v>49</v>
      </c>
      <c r="O13" s="9" t="s">
        <v>49</v>
      </c>
      <c r="P13" s="9" t="s">
        <v>49</v>
      </c>
      <c r="Q13" s="7" t="s">
        <v>49</v>
      </c>
      <c r="R13" s="7" t="s">
        <v>49</v>
      </c>
      <c r="S13" s="6" t="s">
        <v>172</v>
      </c>
      <c r="T13" s="6" t="s">
        <v>49</v>
      </c>
      <c r="U13" s="6" t="s">
        <v>49</v>
      </c>
      <c r="V13" s="141" t="s">
        <v>811</v>
      </c>
      <c r="W13" s="139" t="s">
        <v>803</v>
      </c>
      <c r="X13" s="141" t="s">
        <v>58</v>
      </c>
      <c r="Y13" s="141" t="s">
        <v>803</v>
      </c>
      <c r="Z13" s="6" t="s">
        <v>111</v>
      </c>
      <c r="AA13" s="18" t="s">
        <v>774</v>
      </c>
      <c r="AB13" s="6" t="s">
        <v>1522</v>
      </c>
      <c r="AC13" s="12" t="s">
        <v>803</v>
      </c>
      <c r="AD13" s="6" t="s">
        <v>1522</v>
      </c>
      <c r="AE13" s="12" t="s">
        <v>803</v>
      </c>
      <c r="AF13" s="6" t="s">
        <v>172</v>
      </c>
      <c r="AG13" s="6" t="s">
        <v>111</v>
      </c>
      <c r="AH13" s="6" t="s">
        <v>172</v>
      </c>
      <c r="AI13" s="6" t="s">
        <v>111</v>
      </c>
      <c r="AJ13" s="7" t="s">
        <v>85</v>
      </c>
      <c r="AK13" s="6" t="s">
        <v>1522</v>
      </c>
      <c r="AL13" s="7" t="s">
        <v>63</v>
      </c>
      <c r="AM13" s="6" t="s">
        <v>1522</v>
      </c>
    </row>
    <row r="14" spans="1:39" ht="18" customHeight="1">
      <c r="A14" s="14">
        <f t="shared" si="0"/>
        <v>12</v>
      </c>
      <c r="B14" s="15" t="s">
        <v>1057</v>
      </c>
      <c r="C14" s="14" t="s">
        <v>45</v>
      </c>
      <c r="D14" s="14" t="s">
        <v>79</v>
      </c>
      <c r="E14" s="13" t="s">
        <v>936</v>
      </c>
      <c r="F14" s="14" t="s">
        <v>937</v>
      </c>
      <c r="G14" s="14" t="s">
        <v>49</v>
      </c>
      <c r="H14" s="14" t="s">
        <v>1315</v>
      </c>
      <c r="I14" s="16" t="s">
        <v>49</v>
      </c>
      <c r="J14" s="16" t="s">
        <v>1058</v>
      </c>
      <c r="K14" s="16" t="s">
        <v>49</v>
      </c>
      <c r="L14" s="16" t="s">
        <v>1058</v>
      </c>
      <c r="M14" s="16" t="s">
        <v>1504</v>
      </c>
      <c r="N14" s="13" t="s">
        <v>49</v>
      </c>
      <c r="O14" s="16" t="s">
        <v>49</v>
      </c>
      <c r="P14" s="16" t="s">
        <v>49</v>
      </c>
      <c r="Q14" s="14" t="s">
        <v>49</v>
      </c>
      <c r="R14" s="14" t="s">
        <v>49</v>
      </c>
      <c r="S14" s="13" t="s">
        <v>183</v>
      </c>
      <c r="T14" s="13" t="s">
        <v>49</v>
      </c>
      <c r="U14" s="13" t="s">
        <v>49</v>
      </c>
      <c r="V14" s="141" t="s">
        <v>59</v>
      </c>
      <c r="W14" s="139" t="s">
        <v>775</v>
      </c>
      <c r="X14" s="141" t="s">
        <v>775</v>
      </c>
      <c r="Y14" s="142" t="s">
        <v>1215</v>
      </c>
      <c r="Z14" s="13" t="s">
        <v>124</v>
      </c>
      <c r="AA14" s="13" t="s">
        <v>49</v>
      </c>
      <c r="AB14" s="13" t="s">
        <v>1523</v>
      </c>
      <c r="AC14" s="12" t="s">
        <v>775</v>
      </c>
      <c r="AD14" s="13" t="s">
        <v>1523</v>
      </c>
      <c r="AE14" s="12" t="s">
        <v>775</v>
      </c>
      <c r="AF14" s="13" t="s">
        <v>183</v>
      </c>
      <c r="AG14" s="13" t="s">
        <v>124</v>
      </c>
      <c r="AH14" s="13" t="s">
        <v>183</v>
      </c>
      <c r="AI14" s="13" t="s">
        <v>124</v>
      </c>
      <c r="AJ14" s="14" t="s">
        <v>85</v>
      </c>
      <c r="AK14" s="13" t="s">
        <v>1523</v>
      </c>
      <c r="AL14" s="14" t="s">
        <v>63</v>
      </c>
      <c r="AM14" s="13" t="s">
        <v>1523</v>
      </c>
    </row>
    <row r="15" spans="1:39" ht="18" customHeight="1">
      <c r="A15" s="7">
        <f t="shared" si="0"/>
        <v>13</v>
      </c>
      <c r="B15" s="8" t="s">
        <v>1524</v>
      </c>
      <c r="C15" s="7" t="s">
        <v>45</v>
      </c>
      <c r="D15" s="7" t="s">
        <v>1082</v>
      </c>
      <c r="E15" s="6" t="s">
        <v>897</v>
      </c>
      <c r="F15" s="7" t="s">
        <v>898</v>
      </c>
      <c r="G15" s="7" t="s">
        <v>49</v>
      </c>
      <c r="H15" s="7" t="s">
        <v>1315</v>
      </c>
      <c r="I15" s="9" t="s">
        <v>49</v>
      </c>
      <c r="J15" s="9" t="s">
        <v>49</v>
      </c>
      <c r="K15" s="9" t="s">
        <v>49</v>
      </c>
      <c r="L15" s="9" t="s">
        <v>49</v>
      </c>
      <c r="M15" s="9" t="s">
        <v>1525</v>
      </c>
      <c r="N15" s="6" t="s">
        <v>49</v>
      </c>
      <c r="O15" s="9" t="s">
        <v>49</v>
      </c>
      <c r="P15" s="9" t="s">
        <v>49</v>
      </c>
      <c r="Q15" s="7" t="s">
        <v>49</v>
      </c>
      <c r="R15" s="7" t="s">
        <v>49</v>
      </c>
      <c r="S15" s="6" t="s">
        <v>309</v>
      </c>
      <c r="T15" s="6" t="s">
        <v>49</v>
      </c>
      <c r="U15" s="6" t="s">
        <v>49</v>
      </c>
      <c r="V15" s="141" t="s">
        <v>74</v>
      </c>
      <c r="W15" s="139" t="s">
        <v>951</v>
      </c>
      <c r="X15" s="141" t="s">
        <v>811</v>
      </c>
      <c r="Y15" s="141" t="s">
        <v>951</v>
      </c>
      <c r="Z15" s="6" t="s">
        <v>60</v>
      </c>
      <c r="AA15" s="6" t="s">
        <v>49</v>
      </c>
      <c r="AB15" s="6" t="s">
        <v>1526</v>
      </c>
      <c r="AC15" s="12" t="s">
        <v>951</v>
      </c>
      <c r="AD15" s="6" t="s">
        <v>1526</v>
      </c>
      <c r="AE15" s="12" t="s">
        <v>951</v>
      </c>
      <c r="AF15" s="6" t="s">
        <v>309</v>
      </c>
      <c r="AG15" s="6" t="s">
        <v>60</v>
      </c>
      <c r="AH15" s="6" t="s">
        <v>309</v>
      </c>
      <c r="AI15" s="6" t="s">
        <v>60</v>
      </c>
      <c r="AJ15" s="7" t="s">
        <v>257</v>
      </c>
      <c r="AK15" s="6" t="s">
        <v>1526</v>
      </c>
      <c r="AL15" s="7" t="s">
        <v>63</v>
      </c>
      <c r="AM15" s="6" t="s">
        <v>1526</v>
      </c>
    </row>
    <row r="16" spans="1:39" ht="18" customHeight="1">
      <c r="A16" s="14">
        <f t="shared" si="0"/>
        <v>14</v>
      </c>
      <c r="B16" s="15" t="s">
        <v>1527</v>
      </c>
      <c r="C16" s="14" t="s">
        <v>45</v>
      </c>
      <c r="D16" s="14" t="s">
        <v>134</v>
      </c>
      <c r="E16" s="13" t="s">
        <v>1528</v>
      </c>
      <c r="F16" s="14" t="s">
        <v>914</v>
      </c>
      <c r="G16" s="14" t="s">
        <v>49</v>
      </c>
      <c r="H16" s="14" t="s">
        <v>1315</v>
      </c>
      <c r="I16" s="16" t="s">
        <v>49</v>
      </c>
      <c r="J16" s="16" t="s">
        <v>104</v>
      </c>
      <c r="K16" s="16" t="s">
        <v>49</v>
      </c>
      <c r="L16" s="16" t="s">
        <v>104</v>
      </c>
      <c r="M16" s="16" t="s">
        <v>1504</v>
      </c>
      <c r="N16" s="13" t="s">
        <v>49</v>
      </c>
      <c r="O16" s="16" t="s">
        <v>49</v>
      </c>
      <c r="P16" s="16" t="s">
        <v>49</v>
      </c>
      <c r="Q16" s="14" t="s">
        <v>49</v>
      </c>
      <c r="R16" s="14" t="s">
        <v>49</v>
      </c>
      <c r="S16" s="13" t="s">
        <v>320</v>
      </c>
      <c r="T16" s="13" t="s">
        <v>49</v>
      </c>
      <c r="U16" s="13" t="s">
        <v>49</v>
      </c>
      <c r="V16" s="141" t="s">
        <v>160</v>
      </c>
      <c r="W16" s="139" t="s">
        <v>109</v>
      </c>
      <c r="X16" s="141" t="s">
        <v>109</v>
      </c>
      <c r="Y16" s="142" t="s">
        <v>264</v>
      </c>
      <c r="Z16" s="13" t="s">
        <v>43</v>
      </c>
      <c r="AA16" s="13" t="s">
        <v>49</v>
      </c>
      <c r="AB16" s="13" t="s">
        <v>1529</v>
      </c>
      <c r="AC16" s="12" t="s">
        <v>109</v>
      </c>
      <c r="AD16" s="13" t="s">
        <v>1529</v>
      </c>
      <c r="AE16" s="12" t="s">
        <v>109</v>
      </c>
      <c r="AF16" s="13" t="s">
        <v>320</v>
      </c>
      <c r="AG16" s="13" t="s">
        <v>43</v>
      </c>
      <c r="AH16" s="13" t="s">
        <v>320</v>
      </c>
      <c r="AI16" s="13" t="s">
        <v>43</v>
      </c>
      <c r="AJ16" s="14" t="s">
        <v>85</v>
      </c>
      <c r="AK16" s="13" t="s">
        <v>1529</v>
      </c>
      <c r="AL16" s="14" t="s">
        <v>63</v>
      </c>
      <c r="AM16" s="13" t="s">
        <v>1529</v>
      </c>
    </row>
    <row r="17" spans="1:39" ht="18" customHeight="1">
      <c r="A17" s="7">
        <f t="shared" si="0"/>
        <v>15</v>
      </c>
      <c r="B17" s="8" t="s">
        <v>947</v>
      </c>
      <c r="C17" s="7" t="s">
        <v>45</v>
      </c>
      <c r="D17" s="7" t="s">
        <v>478</v>
      </c>
      <c r="E17" s="6" t="s">
        <v>1530</v>
      </c>
      <c r="F17" s="7" t="s">
        <v>269</v>
      </c>
      <c r="G17" s="7" t="s">
        <v>49</v>
      </c>
      <c r="H17" s="7" t="s">
        <v>1315</v>
      </c>
      <c r="I17" s="9" t="s">
        <v>49</v>
      </c>
      <c r="J17" s="9" t="s">
        <v>49</v>
      </c>
      <c r="K17" s="9" t="s">
        <v>49</v>
      </c>
      <c r="L17" s="9" t="s">
        <v>49</v>
      </c>
      <c r="M17" s="9" t="s">
        <v>1498</v>
      </c>
      <c r="N17" s="6" t="s">
        <v>71</v>
      </c>
      <c r="O17" s="9" t="s">
        <v>54</v>
      </c>
      <c r="P17" s="9" t="s">
        <v>49</v>
      </c>
      <c r="Q17" s="7" t="s">
        <v>49</v>
      </c>
      <c r="R17" s="7" t="s">
        <v>49</v>
      </c>
      <c r="S17" s="6" t="s">
        <v>332</v>
      </c>
      <c r="T17" s="6" t="s">
        <v>49</v>
      </c>
      <c r="U17" s="6" t="s">
        <v>49</v>
      </c>
      <c r="V17" s="141" t="s">
        <v>810</v>
      </c>
      <c r="W17" s="139" t="s">
        <v>58</v>
      </c>
      <c r="X17" s="141" t="s">
        <v>58</v>
      </c>
      <c r="Y17" s="142" t="s">
        <v>1531</v>
      </c>
      <c r="Z17" s="6" t="s">
        <v>89</v>
      </c>
      <c r="AA17" s="6" t="s">
        <v>49</v>
      </c>
      <c r="AB17" s="6" t="s">
        <v>1532</v>
      </c>
      <c r="AC17" s="12" t="s">
        <v>58</v>
      </c>
      <c r="AD17" s="6" t="s">
        <v>1532</v>
      </c>
      <c r="AE17" s="12" t="s">
        <v>58</v>
      </c>
      <c r="AF17" s="6" t="s">
        <v>332</v>
      </c>
      <c r="AG17" s="6" t="s">
        <v>89</v>
      </c>
      <c r="AH17" s="6" t="s">
        <v>332</v>
      </c>
      <c r="AI17" s="6" t="s">
        <v>89</v>
      </c>
      <c r="AJ17" s="7" t="s">
        <v>62</v>
      </c>
      <c r="AK17" s="6" t="s">
        <v>1532</v>
      </c>
      <c r="AL17" s="7" t="s">
        <v>63</v>
      </c>
      <c r="AM17" s="6" t="s">
        <v>1532</v>
      </c>
    </row>
    <row r="18" spans="1:39" ht="18" customHeight="1">
      <c r="A18" s="14">
        <f t="shared" si="0"/>
        <v>16</v>
      </c>
      <c r="B18" s="15" t="s">
        <v>1415</v>
      </c>
      <c r="C18" s="14" t="s">
        <v>45</v>
      </c>
      <c r="D18" s="14" t="s">
        <v>433</v>
      </c>
      <c r="E18" s="13" t="s">
        <v>1392</v>
      </c>
      <c r="F18" s="14" t="s">
        <v>1092</v>
      </c>
      <c r="G18" s="14" t="s">
        <v>49</v>
      </c>
      <c r="H18" s="14" t="s">
        <v>1315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1504</v>
      </c>
      <c r="N18" s="13" t="s">
        <v>49</v>
      </c>
      <c r="O18" s="16" t="s">
        <v>49</v>
      </c>
      <c r="P18" s="16" t="s">
        <v>49</v>
      </c>
      <c r="Q18" s="14" t="s">
        <v>49</v>
      </c>
      <c r="R18" s="14" t="s">
        <v>49</v>
      </c>
      <c r="S18" s="13" t="s">
        <v>232</v>
      </c>
      <c r="T18" s="13" t="s">
        <v>49</v>
      </c>
      <c r="U18" s="13" t="s">
        <v>49</v>
      </c>
      <c r="V18" s="141" t="s">
        <v>96</v>
      </c>
      <c r="W18" s="139" t="s">
        <v>74</v>
      </c>
      <c r="X18" s="141" t="s">
        <v>73</v>
      </c>
      <c r="Y18" s="141" t="s">
        <v>74</v>
      </c>
      <c r="Z18" s="13" t="s">
        <v>140</v>
      </c>
      <c r="AA18" s="13" t="s">
        <v>49</v>
      </c>
      <c r="AB18" s="13" t="s">
        <v>1533</v>
      </c>
      <c r="AC18" s="12" t="s">
        <v>74</v>
      </c>
      <c r="AD18" s="13" t="s">
        <v>1533</v>
      </c>
      <c r="AE18" s="12" t="s">
        <v>74</v>
      </c>
      <c r="AF18" s="13" t="s">
        <v>232</v>
      </c>
      <c r="AG18" s="13" t="s">
        <v>140</v>
      </c>
      <c r="AH18" s="13" t="s">
        <v>232</v>
      </c>
      <c r="AI18" s="13" t="s">
        <v>140</v>
      </c>
      <c r="AJ18" s="14" t="s">
        <v>85</v>
      </c>
      <c r="AK18" s="13" t="s">
        <v>1533</v>
      </c>
      <c r="AL18" s="14" t="s">
        <v>63</v>
      </c>
      <c r="AM18" s="13" t="s">
        <v>1533</v>
      </c>
    </row>
    <row r="19" spans="1:39" ht="18" customHeight="1">
      <c r="A19" s="7">
        <f t="shared" si="0"/>
        <v>17</v>
      </c>
      <c r="B19" s="8" t="s">
        <v>1534</v>
      </c>
      <c r="C19" s="7" t="s">
        <v>45</v>
      </c>
      <c r="D19" s="7" t="s">
        <v>478</v>
      </c>
      <c r="E19" s="6" t="s">
        <v>1535</v>
      </c>
      <c r="F19" s="7" t="s">
        <v>1536</v>
      </c>
      <c r="G19" s="7" t="s">
        <v>49</v>
      </c>
      <c r="H19" s="7" t="s">
        <v>1315</v>
      </c>
      <c r="I19" s="9" t="s">
        <v>49</v>
      </c>
      <c r="J19" s="9" t="s">
        <v>104</v>
      </c>
      <c r="K19" s="9" t="s">
        <v>49</v>
      </c>
      <c r="L19" s="9" t="s">
        <v>104</v>
      </c>
      <c r="M19" s="9" t="s">
        <v>1498</v>
      </c>
      <c r="N19" s="6" t="s">
        <v>71</v>
      </c>
      <c r="O19" s="9" t="s">
        <v>54</v>
      </c>
      <c r="P19" s="9" t="s">
        <v>49</v>
      </c>
      <c r="Q19" s="7" t="s">
        <v>49</v>
      </c>
      <c r="R19" s="7" t="s">
        <v>49</v>
      </c>
      <c r="S19" s="6" t="s">
        <v>345</v>
      </c>
      <c r="T19" s="6" t="s">
        <v>49</v>
      </c>
      <c r="U19" s="6" t="s">
        <v>49</v>
      </c>
      <c r="V19" s="141" t="s">
        <v>109</v>
      </c>
      <c r="W19" s="139" t="s">
        <v>120</v>
      </c>
      <c r="X19" s="141" t="s">
        <v>240</v>
      </c>
      <c r="Y19" s="141" t="s">
        <v>120</v>
      </c>
      <c r="Z19" s="6" t="s">
        <v>99</v>
      </c>
      <c r="AA19" s="6" t="s">
        <v>49</v>
      </c>
      <c r="AB19" s="6" t="s">
        <v>1537</v>
      </c>
      <c r="AC19" s="12" t="s">
        <v>120</v>
      </c>
      <c r="AD19" s="6" t="s">
        <v>1537</v>
      </c>
      <c r="AE19" s="12" t="s">
        <v>120</v>
      </c>
      <c r="AF19" s="6" t="s">
        <v>345</v>
      </c>
      <c r="AG19" s="6" t="s">
        <v>99</v>
      </c>
      <c r="AH19" s="6" t="s">
        <v>345</v>
      </c>
      <c r="AI19" s="6" t="s">
        <v>99</v>
      </c>
      <c r="AJ19" s="7" t="s">
        <v>62</v>
      </c>
      <c r="AK19" s="6" t="s">
        <v>1537</v>
      </c>
      <c r="AL19" s="7" t="s">
        <v>63</v>
      </c>
      <c r="AM19" s="6" t="s">
        <v>1537</v>
      </c>
    </row>
    <row r="20" spans="1:39" ht="18" customHeight="1">
      <c r="A20" s="14">
        <f t="shared" si="0"/>
        <v>18</v>
      </c>
      <c r="B20" s="15" t="s">
        <v>1538</v>
      </c>
      <c r="C20" s="14" t="s">
        <v>45</v>
      </c>
      <c r="D20" s="14" t="s">
        <v>101</v>
      </c>
      <c r="E20" s="13" t="s">
        <v>1539</v>
      </c>
      <c r="F20" s="14" t="s">
        <v>1540</v>
      </c>
      <c r="G20" s="14" t="s">
        <v>49</v>
      </c>
      <c r="H20" s="14" t="s">
        <v>1315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1504</v>
      </c>
      <c r="N20" s="13" t="s">
        <v>49</v>
      </c>
      <c r="O20" s="16" t="s">
        <v>49</v>
      </c>
      <c r="P20" s="16" t="s">
        <v>49</v>
      </c>
      <c r="Q20" s="14" t="s">
        <v>49</v>
      </c>
      <c r="R20" s="14" t="s">
        <v>49</v>
      </c>
      <c r="S20" s="13" t="s">
        <v>191</v>
      </c>
      <c r="T20" s="13" t="s">
        <v>49</v>
      </c>
      <c r="U20" s="13" t="s">
        <v>49</v>
      </c>
      <c r="V20" s="141" t="s">
        <v>87</v>
      </c>
      <c r="W20" s="139" t="s">
        <v>74</v>
      </c>
      <c r="X20" s="141" t="s">
        <v>122</v>
      </c>
      <c r="Y20" s="141" t="s">
        <v>74</v>
      </c>
      <c r="Z20" s="13" t="s">
        <v>152</v>
      </c>
      <c r="AA20" s="13" t="s">
        <v>49</v>
      </c>
      <c r="AB20" s="13" t="s">
        <v>1541</v>
      </c>
      <c r="AC20" s="12" t="s">
        <v>74</v>
      </c>
      <c r="AD20" s="13" t="s">
        <v>1541</v>
      </c>
      <c r="AE20" s="12" t="s">
        <v>74</v>
      </c>
      <c r="AF20" s="13" t="s">
        <v>191</v>
      </c>
      <c r="AG20" s="13" t="s">
        <v>152</v>
      </c>
      <c r="AH20" s="13" t="s">
        <v>191</v>
      </c>
      <c r="AI20" s="13" t="s">
        <v>152</v>
      </c>
      <c r="AJ20" s="14" t="s">
        <v>85</v>
      </c>
      <c r="AK20" s="13" t="s">
        <v>1541</v>
      </c>
      <c r="AL20" s="14" t="s">
        <v>63</v>
      </c>
      <c r="AM20" s="13" t="s">
        <v>1541</v>
      </c>
    </row>
    <row r="21" spans="1:39" ht="18" customHeight="1">
      <c r="A21" s="7">
        <f t="shared" si="0"/>
        <v>19</v>
      </c>
      <c r="B21" s="8" t="s">
        <v>1542</v>
      </c>
      <c r="C21" s="7" t="s">
        <v>45</v>
      </c>
      <c r="D21" s="7" t="s">
        <v>433</v>
      </c>
      <c r="E21" s="6" t="s">
        <v>1543</v>
      </c>
      <c r="F21" s="7" t="s">
        <v>1544</v>
      </c>
      <c r="G21" s="7" t="s">
        <v>49</v>
      </c>
      <c r="H21" s="7" t="s">
        <v>1315</v>
      </c>
      <c r="I21" s="9" t="s">
        <v>49</v>
      </c>
      <c r="J21" s="9" t="s">
        <v>49</v>
      </c>
      <c r="K21" s="9" t="s">
        <v>49</v>
      </c>
      <c r="L21" s="9" t="s">
        <v>49</v>
      </c>
      <c r="M21" s="9" t="s">
        <v>1498</v>
      </c>
      <c r="N21" s="6" t="s">
        <v>71</v>
      </c>
      <c r="O21" s="9" t="s">
        <v>54</v>
      </c>
      <c r="P21" s="9" t="s">
        <v>49</v>
      </c>
      <c r="Q21" s="7" t="s">
        <v>49</v>
      </c>
      <c r="R21" s="7" t="s">
        <v>49</v>
      </c>
      <c r="S21" s="6" t="s">
        <v>362</v>
      </c>
      <c r="T21" s="6" t="s">
        <v>49</v>
      </c>
      <c r="U21" s="6" t="s">
        <v>49</v>
      </c>
      <c r="V21" s="141" t="s">
        <v>87</v>
      </c>
      <c r="W21" s="139" t="s">
        <v>122</v>
      </c>
      <c r="X21" s="141" t="s">
        <v>122</v>
      </c>
      <c r="Y21" s="142" t="s">
        <v>836</v>
      </c>
      <c r="Z21" s="6" t="s">
        <v>111</v>
      </c>
      <c r="AA21" s="6" t="s">
        <v>49</v>
      </c>
      <c r="AB21" s="6" t="s">
        <v>1545</v>
      </c>
      <c r="AC21" s="12" t="s">
        <v>122</v>
      </c>
      <c r="AD21" s="6" t="s">
        <v>1545</v>
      </c>
      <c r="AE21" s="12" t="s">
        <v>122</v>
      </c>
      <c r="AF21" s="6" t="s">
        <v>362</v>
      </c>
      <c r="AG21" s="6" t="s">
        <v>111</v>
      </c>
      <c r="AH21" s="6" t="s">
        <v>362</v>
      </c>
      <c r="AI21" s="6" t="s">
        <v>111</v>
      </c>
      <c r="AJ21" s="7" t="s">
        <v>62</v>
      </c>
      <c r="AK21" s="6" t="s">
        <v>1545</v>
      </c>
      <c r="AL21" s="7" t="s">
        <v>63</v>
      </c>
      <c r="AM21" s="6" t="s">
        <v>1545</v>
      </c>
    </row>
    <row r="22" spans="1:39" ht="18" customHeight="1">
      <c r="A22" s="14">
        <f t="shared" si="0"/>
        <v>20</v>
      </c>
      <c r="B22" s="15" t="s">
        <v>1391</v>
      </c>
      <c r="C22" s="14" t="s">
        <v>45</v>
      </c>
      <c r="D22" s="14" t="s">
        <v>101</v>
      </c>
      <c r="E22" s="13" t="s">
        <v>1392</v>
      </c>
      <c r="F22" s="14" t="s">
        <v>1092</v>
      </c>
      <c r="G22" s="14" t="s">
        <v>49</v>
      </c>
      <c r="H22" s="14" t="s">
        <v>1315</v>
      </c>
      <c r="I22" s="16" t="s">
        <v>49</v>
      </c>
      <c r="J22" s="16" t="s">
        <v>49</v>
      </c>
      <c r="K22" s="16" t="s">
        <v>49</v>
      </c>
      <c r="L22" s="16" t="s">
        <v>49</v>
      </c>
      <c r="M22" s="16" t="s">
        <v>1504</v>
      </c>
      <c r="N22" s="13" t="s">
        <v>49</v>
      </c>
      <c r="O22" s="16" t="s">
        <v>49</v>
      </c>
      <c r="P22" s="16" t="s">
        <v>49</v>
      </c>
      <c r="Q22" s="14" t="s">
        <v>49</v>
      </c>
      <c r="R22" s="14" t="s">
        <v>49</v>
      </c>
      <c r="S22" s="13" t="s">
        <v>42</v>
      </c>
      <c r="T22" s="13" t="s">
        <v>49</v>
      </c>
      <c r="U22" s="13" t="s">
        <v>49</v>
      </c>
      <c r="V22" s="141" t="s">
        <v>239</v>
      </c>
      <c r="W22" s="139" t="s">
        <v>87</v>
      </c>
      <c r="X22" s="141" t="s">
        <v>240</v>
      </c>
      <c r="Y22" s="141" t="s">
        <v>87</v>
      </c>
      <c r="Z22" s="13" t="s">
        <v>162</v>
      </c>
      <c r="AA22" s="13" t="s">
        <v>49</v>
      </c>
      <c r="AB22" s="13" t="s">
        <v>1546</v>
      </c>
      <c r="AC22" s="12" t="s">
        <v>87</v>
      </c>
      <c r="AD22" s="13" t="s">
        <v>1546</v>
      </c>
      <c r="AE22" s="12" t="s">
        <v>87</v>
      </c>
      <c r="AF22" s="13" t="s">
        <v>42</v>
      </c>
      <c r="AG22" s="13" t="s">
        <v>162</v>
      </c>
      <c r="AH22" s="13" t="s">
        <v>42</v>
      </c>
      <c r="AI22" s="13" t="s">
        <v>162</v>
      </c>
      <c r="AJ22" s="14" t="s">
        <v>85</v>
      </c>
      <c r="AK22" s="13" t="s">
        <v>1546</v>
      </c>
      <c r="AL22" s="14" t="s">
        <v>63</v>
      </c>
      <c r="AM22" s="13" t="s">
        <v>1546</v>
      </c>
    </row>
    <row r="23" spans="1:39" ht="18" customHeight="1">
      <c r="A23" s="7">
        <f t="shared" si="0"/>
        <v>21</v>
      </c>
      <c r="B23" s="8" t="s">
        <v>1547</v>
      </c>
      <c r="C23" s="7" t="s">
        <v>45</v>
      </c>
      <c r="D23" s="7" t="s">
        <v>1447</v>
      </c>
      <c r="E23" s="6" t="s">
        <v>1392</v>
      </c>
      <c r="F23" s="7" t="s">
        <v>1092</v>
      </c>
      <c r="G23" s="7" t="s">
        <v>49</v>
      </c>
      <c r="H23" s="7" t="s">
        <v>1315</v>
      </c>
      <c r="I23" s="9" t="s">
        <v>49</v>
      </c>
      <c r="J23" s="9" t="s">
        <v>237</v>
      </c>
      <c r="K23" s="9" t="s">
        <v>49</v>
      </c>
      <c r="L23" s="9" t="s">
        <v>237</v>
      </c>
      <c r="M23" s="9" t="s">
        <v>1498</v>
      </c>
      <c r="N23" s="6" t="s">
        <v>71</v>
      </c>
      <c r="O23" s="9" t="s">
        <v>54</v>
      </c>
      <c r="P23" s="9" t="s">
        <v>49</v>
      </c>
      <c r="Q23" s="7" t="s">
        <v>49</v>
      </c>
      <c r="R23" s="7" t="s">
        <v>49</v>
      </c>
      <c r="S23" s="6" t="s">
        <v>132</v>
      </c>
      <c r="T23" s="6" t="s">
        <v>49</v>
      </c>
      <c r="U23" s="6" t="s">
        <v>49</v>
      </c>
      <c r="V23" s="141" t="s">
        <v>254</v>
      </c>
      <c r="W23" s="139" t="s">
        <v>87</v>
      </c>
      <c r="X23" s="141" t="s">
        <v>240</v>
      </c>
      <c r="Y23" s="141" t="s">
        <v>87</v>
      </c>
      <c r="Z23" s="6" t="s">
        <v>124</v>
      </c>
      <c r="AA23" s="6" t="s">
        <v>49</v>
      </c>
      <c r="AB23" s="6" t="s">
        <v>1546</v>
      </c>
      <c r="AC23" s="12" t="s">
        <v>87</v>
      </c>
      <c r="AD23" s="6" t="s">
        <v>1546</v>
      </c>
      <c r="AE23" s="12" t="s">
        <v>87</v>
      </c>
      <c r="AF23" s="6" t="s">
        <v>132</v>
      </c>
      <c r="AG23" s="6" t="s">
        <v>124</v>
      </c>
      <c r="AH23" s="6" t="s">
        <v>132</v>
      </c>
      <c r="AI23" s="6" t="s">
        <v>124</v>
      </c>
      <c r="AJ23" s="7" t="s">
        <v>62</v>
      </c>
      <c r="AK23" s="6" t="s">
        <v>1546</v>
      </c>
      <c r="AL23" s="7" t="s">
        <v>63</v>
      </c>
      <c r="AM23" s="6" t="s">
        <v>1546</v>
      </c>
    </row>
    <row r="24" spans="1:39" ht="18" customHeight="1">
      <c r="A24" s="14">
        <f t="shared" si="0"/>
        <v>22</v>
      </c>
      <c r="B24" s="15" t="s">
        <v>1417</v>
      </c>
      <c r="C24" s="14" t="s">
        <v>45</v>
      </c>
      <c r="D24" s="14" t="s">
        <v>398</v>
      </c>
      <c r="E24" s="13" t="s">
        <v>1418</v>
      </c>
      <c r="F24" s="14" t="s">
        <v>1419</v>
      </c>
      <c r="G24" s="14" t="s">
        <v>49</v>
      </c>
      <c r="H24" s="14" t="s">
        <v>1315</v>
      </c>
      <c r="I24" s="16" t="s">
        <v>49</v>
      </c>
      <c r="J24" s="16" t="s">
        <v>1058</v>
      </c>
      <c r="K24" s="16" t="s">
        <v>49</v>
      </c>
      <c r="L24" s="16" t="s">
        <v>1058</v>
      </c>
      <c r="M24" s="16" t="s">
        <v>1518</v>
      </c>
      <c r="N24" s="13" t="s">
        <v>49</v>
      </c>
      <c r="O24" s="16" t="s">
        <v>49</v>
      </c>
      <c r="P24" s="16" t="s">
        <v>49</v>
      </c>
      <c r="Q24" s="14" t="s">
        <v>49</v>
      </c>
      <c r="R24" s="14" t="s">
        <v>49</v>
      </c>
      <c r="S24" s="13" t="s">
        <v>385</v>
      </c>
      <c r="T24" s="13" t="s">
        <v>49</v>
      </c>
      <c r="U24" s="13" t="s">
        <v>49</v>
      </c>
      <c r="V24" s="141" t="s">
        <v>96</v>
      </c>
      <c r="W24" s="139" t="s">
        <v>122</v>
      </c>
      <c r="X24" s="141" t="s">
        <v>87</v>
      </c>
      <c r="Y24" s="141" t="s">
        <v>122</v>
      </c>
      <c r="Z24" s="13" t="s">
        <v>77</v>
      </c>
      <c r="AA24" s="13" t="s">
        <v>49</v>
      </c>
      <c r="AB24" s="13" t="s">
        <v>1548</v>
      </c>
      <c r="AC24" s="12" t="s">
        <v>122</v>
      </c>
      <c r="AD24" s="13" t="s">
        <v>1548</v>
      </c>
      <c r="AE24" s="12" t="s">
        <v>122</v>
      </c>
      <c r="AF24" s="13" t="s">
        <v>385</v>
      </c>
      <c r="AG24" s="13" t="s">
        <v>77</v>
      </c>
      <c r="AH24" s="13" t="s">
        <v>385</v>
      </c>
      <c r="AI24" s="13" t="s">
        <v>77</v>
      </c>
      <c r="AJ24" s="14" t="s">
        <v>408</v>
      </c>
      <c r="AK24" s="13" t="s">
        <v>1548</v>
      </c>
      <c r="AL24" s="14" t="s">
        <v>63</v>
      </c>
      <c r="AM24" s="13" t="s">
        <v>1548</v>
      </c>
    </row>
    <row r="25" spans="1:39" ht="18" customHeight="1">
      <c r="A25" s="7">
        <f t="shared" si="0"/>
        <v>23</v>
      </c>
      <c r="B25" s="8" t="s">
        <v>1549</v>
      </c>
      <c r="C25" s="7" t="s">
        <v>45</v>
      </c>
      <c r="D25" s="7" t="s">
        <v>649</v>
      </c>
      <c r="E25" s="6" t="s">
        <v>1550</v>
      </c>
      <c r="F25" s="7" t="s">
        <v>1338</v>
      </c>
      <c r="G25" s="7" t="s">
        <v>49</v>
      </c>
      <c r="H25" s="7" t="s">
        <v>1315</v>
      </c>
      <c r="I25" s="9" t="s">
        <v>49</v>
      </c>
      <c r="J25" s="9" t="s">
        <v>94</v>
      </c>
      <c r="K25" s="9" t="s">
        <v>49</v>
      </c>
      <c r="L25" s="9" t="s">
        <v>94</v>
      </c>
      <c r="M25" s="9" t="s">
        <v>1518</v>
      </c>
      <c r="N25" s="6" t="s">
        <v>49</v>
      </c>
      <c r="O25" s="9" t="s">
        <v>49</v>
      </c>
      <c r="P25" s="9" t="s">
        <v>49</v>
      </c>
      <c r="Q25" s="7" t="s">
        <v>49</v>
      </c>
      <c r="R25" s="7" t="s">
        <v>49</v>
      </c>
      <c r="S25" s="6" t="s">
        <v>390</v>
      </c>
      <c r="T25" s="6" t="s">
        <v>49</v>
      </c>
      <c r="U25" s="6" t="s">
        <v>49</v>
      </c>
      <c r="V25" s="141" t="s">
        <v>270</v>
      </c>
      <c r="W25" s="139" t="s">
        <v>160</v>
      </c>
      <c r="X25" s="142" t="s">
        <v>318</v>
      </c>
      <c r="Y25" s="141" t="s">
        <v>160</v>
      </c>
      <c r="Z25" s="6" t="s">
        <v>89</v>
      </c>
      <c r="AA25" s="18" t="s">
        <v>109</v>
      </c>
      <c r="AB25" s="6" t="s">
        <v>1551</v>
      </c>
      <c r="AC25" s="12" t="s">
        <v>160</v>
      </c>
      <c r="AD25" s="6" t="s">
        <v>1551</v>
      </c>
      <c r="AE25" s="12" t="s">
        <v>160</v>
      </c>
      <c r="AF25" s="6" t="s">
        <v>390</v>
      </c>
      <c r="AG25" s="6" t="s">
        <v>89</v>
      </c>
      <c r="AH25" s="6" t="s">
        <v>390</v>
      </c>
      <c r="AI25" s="6" t="s">
        <v>89</v>
      </c>
      <c r="AJ25" s="7" t="s">
        <v>408</v>
      </c>
      <c r="AK25" s="6" t="s">
        <v>1551</v>
      </c>
      <c r="AL25" s="7" t="s">
        <v>63</v>
      </c>
      <c r="AM25" s="6" t="s">
        <v>1551</v>
      </c>
    </row>
    <row r="26" spans="1:39" ht="18" customHeight="1">
      <c r="A26" s="14">
        <f t="shared" si="0"/>
        <v>24</v>
      </c>
      <c r="B26" s="15" t="s">
        <v>369</v>
      </c>
      <c r="C26" s="14" t="s">
        <v>45</v>
      </c>
      <c r="D26" s="14" t="s">
        <v>66</v>
      </c>
      <c r="E26" s="13" t="s">
        <v>1374</v>
      </c>
      <c r="F26" s="14" t="s">
        <v>898</v>
      </c>
      <c r="G26" s="14" t="s">
        <v>49</v>
      </c>
      <c r="H26" s="14" t="s">
        <v>1315</v>
      </c>
      <c r="I26" s="16" t="s">
        <v>49</v>
      </c>
      <c r="J26" s="16" t="s">
        <v>1375</v>
      </c>
      <c r="K26" s="16" t="s">
        <v>49</v>
      </c>
      <c r="L26" s="16" t="s">
        <v>1375</v>
      </c>
      <c r="M26" s="16" t="s">
        <v>1498</v>
      </c>
      <c r="N26" s="13" t="s">
        <v>71</v>
      </c>
      <c r="O26" s="16" t="s">
        <v>54</v>
      </c>
      <c r="P26" s="16" t="s">
        <v>49</v>
      </c>
      <c r="Q26" s="14" t="s">
        <v>49</v>
      </c>
      <c r="R26" s="14" t="s">
        <v>49</v>
      </c>
      <c r="S26" s="13" t="s">
        <v>141</v>
      </c>
      <c r="T26" s="13" t="s">
        <v>49</v>
      </c>
      <c r="U26" s="13" t="s">
        <v>49</v>
      </c>
      <c r="V26" s="141" t="s">
        <v>96</v>
      </c>
      <c r="W26" s="139" t="s">
        <v>122</v>
      </c>
      <c r="X26" s="141" t="s">
        <v>120</v>
      </c>
      <c r="Y26" s="141" t="s">
        <v>122</v>
      </c>
      <c r="Z26" s="13" t="s">
        <v>43</v>
      </c>
      <c r="AA26" s="13" t="s">
        <v>49</v>
      </c>
      <c r="AB26" s="13" t="s">
        <v>1552</v>
      </c>
      <c r="AC26" s="12" t="s">
        <v>122</v>
      </c>
      <c r="AD26" s="13" t="s">
        <v>1552</v>
      </c>
      <c r="AE26" s="12" t="s">
        <v>122</v>
      </c>
      <c r="AF26" s="13" t="s">
        <v>141</v>
      </c>
      <c r="AG26" s="13" t="s">
        <v>43</v>
      </c>
      <c r="AH26" s="13" t="s">
        <v>141</v>
      </c>
      <c r="AI26" s="13" t="s">
        <v>43</v>
      </c>
      <c r="AJ26" s="14" t="s">
        <v>62</v>
      </c>
      <c r="AK26" s="13" t="s">
        <v>1552</v>
      </c>
      <c r="AL26" s="14" t="s">
        <v>63</v>
      </c>
      <c r="AM26" s="13" t="s">
        <v>1552</v>
      </c>
    </row>
    <row r="27" spans="1:39" ht="18" customHeight="1">
      <c r="A27" s="7">
        <f t="shared" si="0"/>
        <v>25</v>
      </c>
      <c r="B27" s="8" t="s">
        <v>611</v>
      </c>
      <c r="C27" s="7" t="s">
        <v>45</v>
      </c>
      <c r="D27" s="7" t="s">
        <v>520</v>
      </c>
      <c r="E27" s="6" t="s">
        <v>1428</v>
      </c>
      <c r="F27" s="7" t="s">
        <v>1429</v>
      </c>
      <c r="G27" s="7" t="s">
        <v>49</v>
      </c>
      <c r="H27" s="7" t="s">
        <v>1315</v>
      </c>
      <c r="I27" s="9" t="s">
        <v>49</v>
      </c>
      <c r="J27" s="9" t="s">
        <v>237</v>
      </c>
      <c r="K27" s="9" t="s">
        <v>49</v>
      </c>
      <c r="L27" s="9" t="s">
        <v>237</v>
      </c>
      <c r="M27" s="9" t="s">
        <v>1525</v>
      </c>
      <c r="N27" s="6" t="s">
        <v>49</v>
      </c>
      <c r="O27" s="9" t="s">
        <v>49</v>
      </c>
      <c r="P27" s="9" t="s">
        <v>49</v>
      </c>
      <c r="Q27" s="7" t="s">
        <v>49</v>
      </c>
      <c r="R27" s="7" t="s">
        <v>49</v>
      </c>
      <c r="S27" s="6" t="s">
        <v>200</v>
      </c>
      <c r="T27" s="6" t="s">
        <v>49</v>
      </c>
      <c r="U27" s="6" t="s">
        <v>49</v>
      </c>
      <c r="V27" s="141" t="s">
        <v>87</v>
      </c>
      <c r="W27" s="139" t="s">
        <v>75</v>
      </c>
      <c r="X27" s="141" t="s">
        <v>74</v>
      </c>
      <c r="Y27" s="141" t="s">
        <v>75</v>
      </c>
      <c r="Z27" s="6" t="s">
        <v>77</v>
      </c>
      <c r="AA27" s="6" t="s">
        <v>49</v>
      </c>
      <c r="AB27" s="6" t="s">
        <v>1553</v>
      </c>
      <c r="AC27" s="12" t="s">
        <v>75</v>
      </c>
      <c r="AD27" s="6" t="s">
        <v>1553</v>
      </c>
      <c r="AE27" s="12" t="s">
        <v>75</v>
      </c>
      <c r="AF27" s="6" t="s">
        <v>200</v>
      </c>
      <c r="AG27" s="6" t="s">
        <v>77</v>
      </c>
      <c r="AH27" s="6" t="s">
        <v>200</v>
      </c>
      <c r="AI27" s="6" t="s">
        <v>77</v>
      </c>
      <c r="AJ27" s="7" t="s">
        <v>257</v>
      </c>
      <c r="AK27" s="6" t="s">
        <v>1553</v>
      </c>
      <c r="AL27" s="7" t="s">
        <v>63</v>
      </c>
      <c r="AM27" s="6" t="s">
        <v>1553</v>
      </c>
    </row>
    <row r="28" spans="1:39" ht="18" customHeight="1">
      <c r="A28" s="14">
        <f t="shared" si="0"/>
        <v>26</v>
      </c>
      <c r="B28" s="15" t="s">
        <v>1408</v>
      </c>
      <c r="C28" s="14" t="s">
        <v>45</v>
      </c>
      <c r="D28" s="14" t="s">
        <v>387</v>
      </c>
      <c r="E28" s="13" t="s">
        <v>1409</v>
      </c>
      <c r="F28" s="14" t="s">
        <v>929</v>
      </c>
      <c r="G28" s="14" t="s">
        <v>49</v>
      </c>
      <c r="H28" s="14" t="s">
        <v>1315</v>
      </c>
      <c r="I28" s="16" t="s">
        <v>49</v>
      </c>
      <c r="J28" s="16" t="s">
        <v>94</v>
      </c>
      <c r="K28" s="16" t="s">
        <v>49</v>
      </c>
      <c r="L28" s="16" t="s">
        <v>94</v>
      </c>
      <c r="M28" s="16" t="s">
        <v>1501</v>
      </c>
      <c r="N28" s="13" t="s">
        <v>281</v>
      </c>
      <c r="O28" s="16" t="s">
        <v>54</v>
      </c>
      <c r="P28" s="16" t="s">
        <v>49</v>
      </c>
      <c r="Q28" s="14" t="s">
        <v>49</v>
      </c>
      <c r="R28" s="14" t="s">
        <v>49</v>
      </c>
      <c r="S28" s="13" t="s">
        <v>112</v>
      </c>
      <c r="T28" s="13" t="s">
        <v>49</v>
      </c>
      <c r="U28" s="13" t="s">
        <v>49</v>
      </c>
      <c r="V28" s="141" t="s">
        <v>73</v>
      </c>
      <c r="W28" s="139" t="s">
        <v>74</v>
      </c>
      <c r="X28" s="141" t="s">
        <v>122</v>
      </c>
      <c r="Y28" s="141" t="s">
        <v>74</v>
      </c>
      <c r="Z28" s="13" t="s">
        <v>99</v>
      </c>
      <c r="AA28" s="13" t="s">
        <v>49</v>
      </c>
      <c r="AB28" s="13" t="s">
        <v>1554</v>
      </c>
      <c r="AC28" s="12" t="s">
        <v>74</v>
      </c>
      <c r="AD28" s="13" t="s">
        <v>1554</v>
      </c>
      <c r="AE28" s="12" t="s">
        <v>74</v>
      </c>
      <c r="AF28" s="13" t="s">
        <v>112</v>
      </c>
      <c r="AG28" s="13" t="s">
        <v>99</v>
      </c>
      <c r="AH28" s="13" t="s">
        <v>112</v>
      </c>
      <c r="AI28" s="13" t="s">
        <v>99</v>
      </c>
      <c r="AJ28" s="14" t="s">
        <v>62</v>
      </c>
      <c r="AK28" s="13" t="s">
        <v>1554</v>
      </c>
      <c r="AL28" s="14" t="s">
        <v>63</v>
      </c>
      <c r="AM28" s="13" t="s">
        <v>1554</v>
      </c>
    </row>
    <row r="29" spans="1:39" ht="18" customHeight="1">
      <c r="A29" s="7">
        <f t="shared" si="0"/>
        <v>27</v>
      </c>
      <c r="B29" s="8" t="s">
        <v>1555</v>
      </c>
      <c r="C29" s="7" t="s">
        <v>45</v>
      </c>
      <c r="D29" s="7" t="s">
        <v>640</v>
      </c>
      <c r="E29" s="6" t="s">
        <v>1539</v>
      </c>
      <c r="F29" s="7" t="s">
        <v>1540</v>
      </c>
      <c r="G29" s="7" t="s">
        <v>49</v>
      </c>
      <c r="H29" s="7" t="s">
        <v>1315</v>
      </c>
      <c r="I29" s="9" t="s">
        <v>49</v>
      </c>
      <c r="J29" s="9" t="s">
        <v>772</v>
      </c>
      <c r="K29" s="9" t="s">
        <v>49</v>
      </c>
      <c r="L29" s="9" t="s">
        <v>772</v>
      </c>
      <c r="M29" s="9" t="s">
        <v>1518</v>
      </c>
      <c r="N29" s="6" t="s">
        <v>49</v>
      </c>
      <c r="O29" s="9" t="s">
        <v>49</v>
      </c>
      <c r="P29" s="9" t="s">
        <v>49</v>
      </c>
      <c r="Q29" s="7" t="s">
        <v>49</v>
      </c>
      <c r="R29" s="7" t="s">
        <v>49</v>
      </c>
      <c r="S29" s="6" t="s">
        <v>422</v>
      </c>
      <c r="T29" s="6" t="s">
        <v>49</v>
      </c>
      <c r="U29" s="6" t="s">
        <v>49</v>
      </c>
      <c r="V29" s="141" t="s">
        <v>270</v>
      </c>
      <c r="W29" s="139" t="s">
        <v>87</v>
      </c>
      <c r="X29" s="141" t="s">
        <v>109</v>
      </c>
      <c r="Y29" s="141" t="s">
        <v>87</v>
      </c>
      <c r="Z29" s="6" t="s">
        <v>99</v>
      </c>
      <c r="AA29" s="6" t="s">
        <v>49</v>
      </c>
      <c r="AB29" s="6" t="s">
        <v>1556</v>
      </c>
      <c r="AC29" s="12" t="s">
        <v>87</v>
      </c>
      <c r="AD29" s="6" t="s">
        <v>1556</v>
      </c>
      <c r="AE29" s="12" t="s">
        <v>87</v>
      </c>
      <c r="AF29" s="6" t="s">
        <v>422</v>
      </c>
      <c r="AG29" s="6" t="s">
        <v>99</v>
      </c>
      <c r="AH29" s="6" t="s">
        <v>422</v>
      </c>
      <c r="AI29" s="6" t="s">
        <v>99</v>
      </c>
      <c r="AJ29" s="7" t="s">
        <v>646</v>
      </c>
      <c r="AK29" s="6" t="s">
        <v>1556</v>
      </c>
      <c r="AL29" s="7" t="s">
        <v>63</v>
      </c>
      <c r="AM29" s="6" t="s">
        <v>1556</v>
      </c>
    </row>
    <row r="30" spans="1:39" ht="18" customHeight="1">
      <c r="A30" s="14">
        <f t="shared" si="0"/>
        <v>28</v>
      </c>
      <c r="B30" s="15" t="s">
        <v>1142</v>
      </c>
      <c r="C30" s="14" t="s">
        <v>274</v>
      </c>
      <c r="D30" s="14" t="s">
        <v>322</v>
      </c>
      <c r="E30" s="13" t="s">
        <v>1457</v>
      </c>
      <c r="F30" s="14" t="s">
        <v>1458</v>
      </c>
      <c r="G30" s="14" t="s">
        <v>49</v>
      </c>
      <c r="H30" s="14" t="s">
        <v>1315</v>
      </c>
      <c r="I30" s="16" t="s">
        <v>49</v>
      </c>
      <c r="J30" s="16" t="s">
        <v>94</v>
      </c>
      <c r="K30" s="16" t="s">
        <v>49</v>
      </c>
      <c r="L30" s="16" t="s">
        <v>94</v>
      </c>
      <c r="M30" s="16" t="s">
        <v>1557</v>
      </c>
      <c r="N30" s="13" t="s">
        <v>49</v>
      </c>
      <c r="O30" s="16" t="s">
        <v>54</v>
      </c>
      <c r="P30" s="16" t="s">
        <v>49</v>
      </c>
      <c r="Q30" s="14" t="s">
        <v>49</v>
      </c>
      <c r="R30" s="14" t="s">
        <v>49</v>
      </c>
      <c r="S30" s="13" t="s">
        <v>431</v>
      </c>
      <c r="T30" s="13" t="s">
        <v>49</v>
      </c>
      <c r="U30" s="13" t="s">
        <v>49</v>
      </c>
      <c r="V30" s="141" t="s">
        <v>381</v>
      </c>
      <c r="W30" s="139" t="s">
        <v>282</v>
      </c>
      <c r="X30" s="141" t="s">
        <v>281</v>
      </c>
      <c r="Y30" s="141" t="s">
        <v>282</v>
      </c>
      <c r="Z30" s="13" t="s">
        <v>60</v>
      </c>
      <c r="AA30" s="13" t="s">
        <v>49</v>
      </c>
      <c r="AB30" s="13" t="s">
        <v>1558</v>
      </c>
      <c r="AC30" s="12" t="s">
        <v>282</v>
      </c>
      <c r="AD30" s="13" t="s">
        <v>1558</v>
      </c>
      <c r="AE30" s="12" t="s">
        <v>282</v>
      </c>
      <c r="AF30" s="13" t="s">
        <v>431</v>
      </c>
      <c r="AG30" s="13" t="s">
        <v>60</v>
      </c>
      <c r="AH30" s="13" t="s">
        <v>431</v>
      </c>
      <c r="AI30" s="13" t="s">
        <v>60</v>
      </c>
      <c r="AJ30" s="14" t="s">
        <v>62</v>
      </c>
      <c r="AK30" s="13" t="s">
        <v>1558</v>
      </c>
      <c r="AL30" s="14" t="s">
        <v>63</v>
      </c>
      <c r="AM30" s="13" t="s">
        <v>1558</v>
      </c>
    </row>
    <row r="31" spans="1:39" ht="18" customHeight="1">
      <c r="A31" s="7">
        <f t="shared" si="0"/>
        <v>29</v>
      </c>
      <c r="B31" s="8" t="s">
        <v>868</v>
      </c>
      <c r="C31" s="7" t="s">
        <v>45</v>
      </c>
      <c r="D31" s="7" t="s">
        <v>640</v>
      </c>
      <c r="E31" s="6" t="s">
        <v>1194</v>
      </c>
      <c r="F31" s="7" t="s">
        <v>1195</v>
      </c>
      <c r="G31" s="7" t="s">
        <v>49</v>
      </c>
      <c r="H31" s="7" t="s">
        <v>1315</v>
      </c>
      <c r="I31" s="9" t="s">
        <v>49</v>
      </c>
      <c r="J31" s="9" t="s">
        <v>772</v>
      </c>
      <c r="K31" s="9" t="s">
        <v>49</v>
      </c>
      <c r="L31" s="9" t="s">
        <v>772</v>
      </c>
      <c r="M31" s="9" t="s">
        <v>1518</v>
      </c>
      <c r="N31" s="6" t="s">
        <v>49</v>
      </c>
      <c r="O31" s="9" t="s">
        <v>49</v>
      </c>
      <c r="P31" s="9" t="s">
        <v>49</v>
      </c>
      <c r="Q31" s="7" t="s">
        <v>49</v>
      </c>
      <c r="R31" s="7" t="s">
        <v>49</v>
      </c>
      <c r="S31" s="6" t="s">
        <v>439</v>
      </c>
      <c r="T31" s="6" t="s">
        <v>49</v>
      </c>
      <c r="U31" s="6" t="s">
        <v>49</v>
      </c>
      <c r="V31" s="141" t="s">
        <v>109</v>
      </c>
      <c r="W31" s="139" t="s">
        <v>1559</v>
      </c>
      <c r="X31" s="141" t="s">
        <v>87</v>
      </c>
      <c r="Y31" s="141" t="s">
        <v>1559</v>
      </c>
      <c r="Z31" s="6" t="s">
        <v>111</v>
      </c>
      <c r="AA31" s="6" t="s">
        <v>49</v>
      </c>
      <c r="AB31" s="6" t="s">
        <v>1259</v>
      </c>
      <c r="AC31" s="12" t="s">
        <v>1559</v>
      </c>
      <c r="AD31" s="6" t="s">
        <v>1259</v>
      </c>
      <c r="AE31" s="12" t="s">
        <v>1559</v>
      </c>
      <c r="AF31" s="6" t="s">
        <v>439</v>
      </c>
      <c r="AG31" s="6" t="s">
        <v>111</v>
      </c>
      <c r="AH31" s="6" t="s">
        <v>439</v>
      </c>
      <c r="AI31" s="6" t="s">
        <v>111</v>
      </c>
      <c r="AJ31" s="7" t="s">
        <v>646</v>
      </c>
      <c r="AK31" s="6" t="s">
        <v>1259</v>
      </c>
      <c r="AL31" s="7" t="s">
        <v>63</v>
      </c>
      <c r="AM31" s="6" t="s">
        <v>1259</v>
      </c>
    </row>
    <row r="32" spans="1:39" ht="18" customHeight="1">
      <c r="A32" s="14">
        <f t="shared" si="0"/>
        <v>30</v>
      </c>
      <c r="B32" s="15" t="s">
        <v>1560</v>
      </c>
      <c r="C32" s="14" t="s">
        <v>45</v>
      </c>
      <c r="D32" s="14" t="s">
        <v>761</v>
      </c>
      <c r="E32" s="13" t="s">
        <v>1561</v>
      </c>
      <c r="F32" s="14" t="s">
        <v>1224</v>
      </c>
      <c r="G32" s="14" t="s">
        <v>49</v>
      </c>
      <c r="H32" s="14" t="s">
        <v>1315</v>
      </c>
      <c r="I32" s="16" t="s">
        <v>49</v>
      </c>
      <c r="J32" s="16" t="s">
        <v>49</v>
      </c>
      <c r="K32" s="16" t="s">
        <v>49</v>
      </c>
      <c r="L32" s="16" t="s">
        <v>49</v>
      </c>
      <c r="M32" s="16" t="s">
        <v>1501</v>
      </c>
      <c r="N32" s="13" t="s">
        <v>281</v>
      </c>
      <c r="O32" s="16" t="s">
        <v>54</v>
      </c>
      <c r="P32" s="16" t="s">
        <v>49</v>
      </c>
      <c r="Q32" s="14" t="s">
        <v>49</v>
      </c>
      <c r="R32" s="14" t="s">
        <v>49</v>
      </c>
      <c r="S32" s="13" t="s">
        <v>444</v>
      </c>
      <c r="T32" s="13" t="s">
        <v>49</v>
      </c>
      <c r="U32" s="13" t="s">
        <v>49</v>
      </c>
      <c r="V32" s="141" t="s">
        <v>109</v>
      </c>
      <c r="W32" s="139" t="s">
        <v>73</v>
      </c>
      <c r="X32" s="141" t="s">
        <v>240</v>
      </c>
      <c r="Y32" s="141" t="s">
        <v>73</v>
      </c>
      <c r="Z32" s="13" t="s">
        <v>111</v>
      </c>
      <c r="AA32" s="13" t="s">
        <v>49</v>
      </c>
      <c r="AB32" s="13" t="s">
        <v>1562</v>
      </c>
      <c r="AC32" s="12" t="s">
        <v>73</v>
      </c>
      <c r="AD32" s="13" t="s">
        <v>1562</v>
      </c>
      <c r="AE32" s="12" t="s">
        <v>73</v>
      </c>
      <c r="AF32" s="13" t="s">
        <v>444</v>
      </c>
      <c r="AG32" s="13" t="s">
        <v>111</v>
      </c>
      <c r="AH32" s="13" t="s">
        <v>444</v>
      </c>
      <c r="AI32" s="13" t="s">
        <v>111</v>
      </c>
      <c r="AJ32" s="14" t="s">
        <v>62</v>
      </c>
      <c r="AK32" s="13" t="s">
        <v>1562</v>
      </c>
      <c r="AL32" s="14" t="s">
        <v>63</v>
      </c>
      <c r="AM32" s="13" t="s">
        <v>1562</v>
      </c>
    </row>
    <row r="33" spans="1:39" ht="18" customHeight="1">
      <c r="A33" s="7">
        <f t="shared" si="0"/>
        <v>31</v>
      </c>
      <c r="B33" s="8" t="s">
        <v>1460</v>
      </c>
      <c r="C33" s="7" t="s">
        <v>274</v>
      </c>
      <c r="D33" s="7" t="s">
        <v>127</v>
      </c>
      <c r="E33" s="6" t="s">
        <v>1461</v>
      </c>
      <c r="F33" s="7" t="s">
        <v>1462</v>
      </c>
      <c r="G33" s="7" t="s">
        <v>49</v>
      </c>
      <c r="H33" s="7" t="s">
        <v>1315</v>
      </c>
      <c r="I33" s="9" t="s">
        <v>49</v>
      </c>
      <c r="J33" s="9" t="s">
        <v>49</v>
      </c>
      <c r="K33" s="9" t="s">
        <v>49</v>
      </c>
      <c r="L33" s="9" t="s">
        <v>49</v>
      </c>
      <c r="M33" s="9" t="s">
        <v>1557</v>
      </c>
      <c r="N33" s="6" t="s">
        <v>49</v>
      </c>
      <c r="O33" s="9" t="s">
        <v>54</v>
      </c>
      <c r="P33" s="9" t="s">
        <v>49</v>
      </c>
      <c r="Q33" s="7" t="s">
        <v>49</v>
      </c>
      <c r="R33" s="7" t="s">
        <v>49</v>
      </c>
      <c r="S33" s="6" t="s">
        <v>451</v>
      </c>
      <c r="T33" s="6" t="s">
        <v>49</v>
      </c>
      <c r="U33" s="6" t="s">
        <v>49</v>
      </c>
      <c r="V33" s="141" t="s">
        <v>281</v>
      </c>
      <c r="W33" s="139" t="s">
        <v>282</v>
      </c>
      <c r="X33" s="141" t="s">
        <v>282</v>
      </c>
      <c r="Y33" s="142" t="s">
        <v>1139</v>
      </c>
      <c r="Z33" s="6" t="s">
        <v>77</v>
      </c>
      <c r="AA33" s="6" t="s">
        <v>49</v>
      </c>
      <c r="AB33" s="6" t="s">
        <v>1563</v>
      </c>
      <c r="AC33" s="12" t="s">
        <v>282</v>
      </c>
      <c r="AD33" s="6" t="s">
        <v>1563</v>
      </c>
      <c r="AE33" s="12" t="s">
        <v>282</v>
      </c>
      <c r="AF33" s="6" t="s">
        <v>451</v>
      </c>
      <c r="AG33" s="6" t="s">
        <v>77</v>
      </c>
      <c r="AH33" s="6" t="s">
        <v>451</v>
      </c>
      <c r="AI33" s="6" t="s">
        <v>77</v>
      </c>
      <c r="AJ33" s="7" t="s">
        <v>62</v>
      </c>
      <c r="AK33" s="6" t="s">
        <v>1563</v>
      </c>
      <c r="AL33" s="7" t="s">
        <v>63</v>
      </c>
      <c r="AM33" s="6" t="s">
        <v>1563</v>
      </c>
    </row>
    <row r="34" spans="1:39" ht="18" customHeight="1">
      <c r="A34" s="14">
        <f t="shared" si="0"/>
        <v>32</v>
      </c>
      <c r="B34" s="15" t="s">
        <v>1564</v>
      </c>
      <c r="C34" s="14" t="s">
        <v>45</v>
      </c>
      <c r="D34" s="14" t="s">
        <v>649</v>
      </c>
      <c r="E34" s="13" t="s">
        <v>1418</v>
      </c>
      <c r="F34" s="14" t="s">
        <v>1419</v>
      </c>
      <c r="G34" s="14" t="s">
        <v>49</v>
      </c>
      <c r="H34" s="14" t="s">
        <v>1315</v>
      </c>
      <c r="I34" s="16" t="s">
        <v>49</v>
      </c>
      <c r="J34" s="16" t="s">
        <v>277</v>
      </c>
      <c r="K34" s="16" t="s">
        <v>49</v>
      </c>
      <c r="L34" s="16" t="s">
        <v>277</v>
      </c>
      <c r="M34" s="16" t="s">
        <v>1518</v>
      </c>
      <c r="N34" s="13" t="s">
        <v>49</v>
      </c>
      <c r="O34" s="16" t="s">
        <v>49</v>
      </c>
      <c r="P34" s="16" t="s">
        <v>49</v>
      </c>
      <c r="Q34" s="14" t="s">
        <v>49</v>
      </c>
      <c r="R34" s="14" t="s">
        <v>49</v>
      </c>
      <c r="S34" s="13" t="s">
        <v>455</v>
      </c>
      <c r="T34" s="13" t="s">
        <v>49</v>
      </c>
      <c r="U34" s="13" t="s">
        <v>49</v>
      </c>
      <c r="V34" s="141" t="s">
        <v>270</v>
      </c>
      <c r="W34" s="139" t="s">
        <v>863</v>
      </c>
      <c r="X34" s="141" t="s">
        <v>254</v>
      </c>
      <c r="Y34" s="141" t="s">
        <v>863</v>
      </c>
      <c r="Z34" s="13" t="s">
        <v>124</v>
      </c>
      <c r="AA34" s="18" t="s">
        <v>96</v>
      </c>
      <c r="AB34" s="13" t="s">
        <v>1565</v>
      </c>
      <c r="AC34" s="12" t="s">
        <v>863</v>
      </c>
      <c r="AD34" s="13" t="s">
        <v>1565</v>
      </c>
      <c r="AE34" s="12" t="s">
        <v>863</v>
      </c>
      <c r="AF34" s="13" t="s">
        <v>455</v>
      </c>
      <c r="AG34" s="13" t="s">
        <v>124</v>
      </c>
      <c r="AH34" s="13" t="s">
        <v>455</v>
      </c>
      <c r="AI34" s="13" t="s">
        <v>124</v>
      </c>
      <c r="AJ34" s="14" t="s">
        <v>646</v>
      </c>
      <c r="AK34" s="13" t="s">
        <v>1565</v>
      </c>
      <c r="AL34" s="14" t="s">
        <v>63</v>
      </c>
      <c r="AM34" s="13" t="s">
        <v>1565</v>
      </c>
    </row>
    <row r="35" spans="1:39" ht="18" customHeight="1">
      <c r="A35" s="7">
        <f t="shared" si="0"/>
        <v>33</v>
      </c>
      <c r="B35" s="8" t="s">
        <v>1566</v>
      </c>
      <c r="C35" s="7" t="s">
        <v>45</v>
      </c>
      <c r="D35" s="7" t="s">
        <v>202</v>
      </c>
      <c r="E35" s="6" t="s">
        <v>1567</v>
      </c>
      <c r="F35" s="7" t="s">
        <v>1568</v>
      </c>
      <c r="G35" s="7" t="s">
        <v>49</v>
      </c>
      <c r="H35" s="7" t="s">
        <v>1315</v>
      </c>
      <c r="I35" s="9" t="s">
        <v>49</v>
      </c>
      <c r="J35" s="9" t="s">
        <v>104</v>
      </c>
      <c r="K35" s="9" t="s">
        <v>49</v>
      </c>
      <c r="L35" s="9" t="s">
        <v>104</v>
      </c>
      <c r="M35" s="9" t="s">
        <v>1498</v>
      </c>
      <c r="N35" s="6" t="s">
        <v>71</v>
      </c>
      <c r="O35" s="9" t="s">
        <v>54</v>
      </c>
      <c r="P35" s="9" t="s">
        <v>49</v>
      </c>
      <c r="Q35" s="7" t="s">
        <v>49</v>
      </c>
      <c r="R35" s="7" t="s">
        <v>49</v>
      </c>
      <c r="S35" s="6" t="s">
        <v>462</v>
      </c>
      <c r="T35" s="6" t="s">
        <v>49</v>
      </c>
      <c r="U35" s="6" t="s">
        <v>49</v>
      </c>
      <c r="V35" s="141" t="s">
        <v>270</v>
      </c>
      <c r="W35" s="139" t="s">
        <v>109</v>
      </c>
      <c r="X35" s="141" t="s">
        <v>160</v>
      </c>
      <c r="Y35" s="141" t="s">
        <v>109</v>
      </c>
      <c r="Z35" s="6" t="s">
        <v>140</v>
      </c>
      <c r="AA35" s="17" t="s">
        <v>264</v>
      </c>
      <c r="AB35" s="6" t="s">
        <v>1569</v>
      </c>
      <c r="AC35" s="12" t="s">
        <v>109</v>
      </c>
      <c r="AD35" s="6" t="s">
        <v>1569</v>
      </c>
      <c r="AE35" s="12" t="s">
        <v>109</v>
      </c>
      <c r="AF35" s="6" t="s">
        <v>462</v>
      </c>
      <c r="AG35" s="6" t="s">
        <v>140</v>
      </c>
      <c r="AH35" s="6" t="s">
        <v>462</v>
      </c>
      <c r="AI35" s="6" t="s">
        <v>140</v>
      </c>
      <c r="AJ35" s="7" t="s">
        <v>62</v>
      </c>
      <c r="AK35" s="6" t="s">
        <v>1569</v>
      </c>
      <c r="AL35" s="7" t="s">
        <v>63</v>
      </c>
      <c r="AM35" s="6" t="s">
        <v>1569</v>
      </c>
    </row>
    <row r="36" spans="1:39" ht="18" customHeight="1">
      <c r="A36" s="14">
        <f t="shared" si="0"/>
        <v>34</v>
      </c>
      <c r="B36" s="15" t="s">
        <v>192</v>
      </c>
      <c r="C36" s="14" t="s">
        <v>45</v>
      </c>
      <c r="D36" s="14" t="s">
        <v>193</v>
      </c>
      <c r="E36" s="13" t="s">
        <v>588</v>
      </c>
      <c r="F36" s="14" t="s">
        <v>472</v>
      </c>
      <c r="G36" s="14" t="s">
        <v>49</v>
      </c>
      <c r="H36" s="14" t="s">
        <v>1315</v>
      </c>
      <c r="I36" s="16" t="s">
        <v>49</v>
      </c>
      <c r="J36" s="16" t="s">
        <v>94</v>
      </c>
      <c r="K36" s="16" t="s">
        <v>49</v>
      </c>
      <c r="L36" s="16" t="s">
        <v>94</v>
      </c>
      <c r="M36" s="16" t="s">
        <v>1525</v>
      </c>
      <c r="N36" s="13" t="s">
        <v>49</v>
      </c>
      <c r="O36" s="16" t="s">
        <v>49</v>
      </c>
      <c r="P36" s="16" t="s">
        <v>49</v>
      </c>
      <c r="Q36" s="14" t="s">
        <v>49</v>
      </c>
      <c r="R36" s="14" t="s">
        <v>49</v>
      </c>
      <c r="S36" s="13" t="s">
        <v>469</v>
      </c>
      <c r="T36" s="13" t="s">
        <v>49</v>
      </c>
      <c r="U36" s="13" t="s">
        <v>49</v>
      </c>
      <c r="V36" s="141" t="s">
        <v>290</v>
      </c>
      <c r="W36" s="139" t="s">
        <v>160</v>
      </c>
      <c r="X36" s="141" t="s">
        <v>291</v>
      </c>
      <c r="Y36" s="141" t="s">
        <v>160</v>
      </c>
      <c r="Z36" s="13" t="s">
        <v>89</v>
      </c>
      <c r="AA36" s="13" t="s">
        <v>49</v>
      </c>
      <c r="AB36" s="13" t="s">
        <v>1570</v>
      </c>
      <c r="AC36" s="12" t="s">
        <v>160</v>
      </c>
      <c r="AD36" s="13" t="s">
        <v>1570</v>
      </c>
      <c r="AE36" s="12" t="s">
        <v>160</v>
      </c>
      <c r="AF36" s="13" t="s">
        <v>469</v>
      </c>
      <c r="AG36" s="13" t="s">
        <v>89</v>
      </c>
      <c r="AH36" s="13" t="s">
        <v>469</v>
      </c>
      <c r="AI36" s="13" t="s">
        <v>89</v>
      </c>
      <c r="AJ36" s="14" t="s">
        <v>199</v>
      </c>
      <c r="AK36" s="13" t="s">
        <v>1570</v>
      </c>
      <c r="AL36" s="14" t="s">
        <v>63</v>
      </c>
      <c r="AM36" s="13" t="s">
        <v>1570</v>
      </c>
    </row>
    <row r="37" spans="1:39" ht="18" customHeight="1">
      <c r="A37" s="7">
        <f t="shared" si="0"/>
        <v>35</v>
      </c>
      <c r="B37" s="8" t="s">
        <v>1166</v>
      </c>
      <c r="C37" s="7" t="s">
        <v>45</v>
      </c>
      <c r="D37" s="7" t="s">
        <v>587</v>
      </c>
      <c r="E37" s="6" t="s">
        <v>1477</v>
      </c>
      <c r="F37" s="7" t="s">
        <v>1478</v>
      </c>
      <c r="G37" s="7" t="s">
        <v>49</v>
      </c>
      <c r="H37" s="7" t="s">
        <v>1315</v>
      </c>
      <c r="I37" s="9" t="s">
        <v>49</v>
      </c>
      <c r="J37" s="9" t="s">
        <v>94</v>
      </c>
      <c r="K37" s="9" t="s">
        <v>49</v>
      </c>
      <c r="L37" s="9" t="s">
        <v>94</v>
      </c>
      <c r="M37" s="9" t="s">
        <v>1518</v>
      </c>
      <c r="N37" s="6" t="s">
        <v>49</v>
      </c>
      <c r="O37" s="9" t="s">
        <v>49</v>
      </c>
      <c r="P37" s="9" t="s">
        <v>49</v>
      </c>
      <c r="Q37" s="7" t="s">
        <v>49</v>
      </c>
      <c r="R37" s="7" t="s">
        <v>49</v>
      </c>
      <c r="S37" s="6" t="s">
        <v>475</v>
      </c>
      <c r="T37" s="6" t="s">
        <v>49</v>
      </c>
      <c r="U37" s="6" t="s">
        <v>49</v>
      </c>
      <c r="V37" s="141" t="s">
        <v>53</v>
      </c>
      <c r="W37" s="139" t="s">
        <v>297</v>
      </c>
      <c r="X37" s="141" t="s">
        <v>338</v>
      </c>
      <c r="Y37" s="141" t="s">
        <v>297</v>
      </c>
      <c r="Z37" s="6" t="s">
        <v>43</v>
      </c>
      <c r="AA37" s="6" t="s">
        <v>49</v>
      </c>
      <c r="AB37" s="6" t="s">
        <v>1571</v>
      </c>
      <c r="AC37" s="12" t="s">
        <v>297</v>
      </c>
      <c r="AD37" s="6" t="s">
        <v>1571</v>
      </c>
      <c r="AE37" s="12" t="s">
        <v>297</v>
      </c>
      <c r="AF37" s="6" t="s">
        <v>475</v>
      </c>
      <c r="AG37" s="6" t="s">
        <v>43</v>
      </c>
      <c r="AH37" s="6" t="s">
        <v>475</v>
      </c>
      <c r="AI37" s="6" t="s">
        <v>43</v>
      </c>
      <c r="AJ37" s="7" t="s">
        <v>592</v>
      </c>
      <c r="AK37" s="6" t="s">
        <v>1571</v>
      </c>
      <c r="AL37" s="7" t="s">
        <v>63</v>
      </c>
      <c r="AM37" s="6" t="s">
        <v>1571</v>
      </c>
    </row>
    <row r="38" spans="1:39" ht="18" customHeight="1">
      <c r="A38" s="14">
        <f t="shared" si="0"/>
        <v>36</v>
      </c>
      <c r="B38" s="15" t="s">
        <v>1453</v>
      </c>
      <c r="C38" s="14" t="s">
        <v>45</v>
      </c>
      <c r="D38" s="14" t="s">
        <v>649</v>
      </c>
      <c r="E38" s="13" t="s">
        <v>1454</v>
      </c>
      <c r="F38" s="14" t="s">
        <v>909</v>
      </c>
      <c r="G38" s="14" t="s">
        <v>49</v>
      </c>
      <c r="H38" s="14" t="s">
        <v>1315</v>
      </c>
      <c r="I38" s="16" t="s">
        <v>49</v>
      </c>
      <c r="J38" s="16" t="s">
        <v>1455</v>
      </c>
      <c r="K38" s="16" t="s">
        <v>49</v>
      </c>
      <c r="L38" s="16" t="s">
        <v>1455</v>
      </c>
      <c r="M38" s="16" t="s">
        <v>1518</v>
      </c>
      <c r="N38" s="13" t="s">
        <v>49</v>
      </c>
      <c r="O38" s="16" t="s">
        <v>49</v>
      </c>
      <c r="P38" s="16" t="s">
        <v>49</v>
      </c>
      <c r="Q38" s="14" t="s">
        <v>49</v>
      </c>
      <c r="R38" s="14" t="s">
        <v>49</v>
      </c>
      <c r="S38" s="13" t="s">
        <v>484</v>
      </c>
      <c r="T38" s="13" t="s">
        <v>49</v>
      </c>
      <c r="U38" s="13" t="s">
        <v>49</v>
      </c>
      <c r="V38" s="141" t="s">
        <v>338</v>
      </c>
      <c r="W38" s="139" t="s">
        <v>350</v>
      </c>
      <c r="X38" s="141" t="s">
        <v>290</v>
      </c>
      <c r="Y38" s="141" t="s">
        <v>350</v>
      </c>
      <c r="Z38" s="13" t="s">
        <v>140</v>
      </c>
      <c r="AA38" s="18" t="s">
        <v>254</v>
      </c>
      <c r="AB38" s="13" t="s">
        <v>1572</v>
      </c>
      <c r="AC38" s="12" t="s">
        <v>350</v>
      </c>
      <c r="AD38" s="13" t="s">
        <v>1572</v>
      </c>
      <c r="AE38" s="12" t="s">
        <v>350</v>
      </c>
      <c r="AF38" s="13" t="s">
        <v>484</v>
      </c>
      <c r="AG38" s="13" t="s">
        <v>140</v>
      </c>
      <c r="AH38" s="13" t="s">
        <v>484</v>
      </c>
      <c r="AI38" s="13" t="s">
        <v>140</v>
      </c>
      <c r="AJ38" s="14" t="s">
        <v>646</v>
      </c>
      <c r="AK38" s="13" t="s">
        <v>1572</v>
      </c>
      <c r="AL38" s="14" t="s">
        <v>63</v>
      </c>
      <c r="AM38" s="13" t="s">
        <v>1572</v>
      </c>
    </row>
    <row r="39" spans="1:39" ht="18" customHeight="1">
      <c r="A39" s="7">
        <f t="shared" si="0"/>
        <v>37</v>
      </c>
      <c r="B39" s="8" t="s">
        <v>1464</v>
      </c>
      <c r="C39" s="7" t="s">
        <v>45</v>
      </c>
      <c r="D39" s="7" t="s">
        <v>640</v>
      </c>
      <c r="E39" s="6" t="s">
        <v>682</v>
      </c>
      <c r="F39" s="7" t="s">
        <v>236</v>
      </c>
      <c r="G39" s="7" t="s">
        <v>49</v>
      </c>
      <c r="H39" s="7" t="s">
        <v>1315</v>
      </c>
      <c r="I39" s="9" t="s">
        <v>49</v>
      </c>
      <c r="J39" s="9" t="s">
        <v>237</v>
      </c>
      <c r="K39" s="9" t="s">
        <v>49</v>
      </c>
      <c r="L39" s="9" t="s">
        <v>237</v>
      </c>
      <c r="M39" s="9" t="s">
        <v>1518</v>
      </c>
      <c r="N39" s="6" t="s">
        <v>49</v>
      </c>
      <c r="O39" s="9" t="s">
        <v>49</v>
      </c>
      <c r="P39" s="9" t="s">
        <v>49</v>
      </c>
      <c r="Q39" s="7" t="s">
        <v>49</v>
      </c>
      <c r="R39" s="7" t="s">
        <v>49</v>
      </c>
      <c r="S39" s="6" t="s">
        <v>487</v>
      </c>
      <c r="T39" s="6" t="s">
        <v>49</v>
      </c>
      <c r="U39" s="6" t="s">
        <v>49</v>
      </c>
      <c r="V39" s="141" t="s">
        <v>270</v>
      </c>
      <c r="W39" s="139" t="s">
        <v>109</v>
      </c>
      <c r="X39" s="141" t="s">
        <v>109</v>
      </c>
      <c r="Y39" s="142" t="s">
        <v>1249</v>
      </c>
      <c r="Z39" s="6" t="s">
        <v>152</v>
      </c>
      <c r="AA39" s="6" t="s">
        <v>49</v>
      </c>
      <c r="AB39" s="6" t="s">
        <v>1573</v>
      </c>
      <c r="AC39" s="12" t="s">
        <v>109</v>
      </c>
      <c r="AD39" s="6" t="s">
        <v>1573</v>
      </c>
      <c r="AE39" s="12" t="s">
        <v>109</v>
      </c>
      <c r="AF39" s="6" t="s">
        <v>487</v>
      </c>
      <c r="AG39" s="6" t="s">
        <v>152</v>
      </c>
      <c r="AH39" s="6" t="s">
        <v>487</v>
      </c>
      <c r="AI39" s="6" t="s">
        <v>152</v>
      </c>
      <c r="AJ39" s="7" t="s">
        <v>646</v>
      </c>
      <c r="AK39" s="6" t="s">
        <v>1573</v>
      </c>
      <c r="AL39" s="7" t="s">
        <v>63</v>
      </c>
      <c r="AM39" s="6" t="s">
        <v>1573</v>
      </c>
    </row>
    <row r="40" spans="1:39" ht="18" customHeight="1">
      <c r="A40" s="14">
        <f t="shared" si="0"/>
        <v>38</v>
      </c>
      <c r="B40" s="15" t="s">
        <v>1574</v>
      </c>
      <c r="C40" s="14" t="s">
        <v>45</v>
      </c>
      <c r="D40" s="14" t="s">
        <v>640</v>
      </c>
      <c r="E40" s="13" t="s">
        <v>1575</v>
      </c>
      <c r="F40" s="14" t="s">
        <v>1576</v>
      </c>
      <c r="G40" s="14" t="s">
        <v>49</v>
      </c>
      <c r="H40" s="14" t="s">
        <v>1315</v>
      </c>
      <c r="I40" s="16" t="s">
        <v>49</v>
      </c>
      <c r="J40" s="16" t="s">
        <v>1577</v>
      </c>
      <c r="K40" s="16" t="s">
        <v>49</v>
      </c>
      <c r="L40" s="16" t="s">
        <v>1577</v>
      </c>
      <c r="M40" s="16" t="s">
        <v>1518</v>
      </c>
      <c r="N40" s="13" t="s">
        <v>49</v>
      </c>
      <c r="O40" s="16" t="s">
        <v>49</v>
      </c>
      <c r="P40" s="16" t="s">
        <v>49</v>
      </c>
      <c r="Q40" s="14" t="s">
        <v>49</v>
      </c>
      <c r="R40" s="14" t="s">
        <v>49</v>
      </c>
      <c r="S40" s="13" t="s">
        <v>493</v>
      </c>
      <c r="T40" s="13" t="s">
        <v>49</v>
      </c>
      <c r="U40" s="13" t="s">
        <v>49</v>
      </c>
      <c r="V40" s="141" t="s">
        <v>53</v>
      </c>
      <c r="W40" s="139" t="s">
        <v>290</v>
      </c>
      <c r="X40" s="141" t="s">
        <v>297</v>
      </c>
      <c r="Y40" s="141" t="s">
        <v>290</v>
      </c>
      <c r="Z40" s="13" t="s">
        <v>162</v>
      </c>
      <c r="AA40" s="13" t="s">
        <v>49</v>
      </c>
      <c r="AB40" s="13" t="s">
        <v>1578</v>
      </c>
      <c r="AC40" s="12" t="s">
        <v>290</v>
      </c>
      <c r="AD40" s="13" t="s">
        <v>1578</v>
      </c>
      <c r="AE40" s="12" t="s">
        <v>290</v>
      </c>
      <c r="AF40" s="13" t="s">
        <v>493</v>
      </c>
      <c r="AG40" s="13" t="s">
        <v>162</v>
      </c>
      <c r="AH40" s="13" t="s">
        <v>493</v>
      </c>
      <c r="AI40" s="13" t="s">
        <v>162</v>
      </c>
      <c r="AJ40" s="14" t="s">
        <v>646</v>
      </c>
      <c r="AK40" s="13" t="s">
        <v>1578</v>
      </c>
      <c r="AL40" s="14" t="s">
        <v>63</v>
      </c>
      <c r="AM40" s="13" t="s">
        <v>1578</v>
      </c>
    </row>
    <row r="41" spans="1:39" ht="18" customHeight="1">
      <c r="A41" s="7">
        <f t="shared" si="0"/>
        <v>39</v>
      </c>
      <c r="B41" s="8" t="s">
        <v>1579</v>
      </c>
      <c r="C41" s="7" t="s">
        <v>45</v>
      </c>
      <c r="D41" s="7" t="s">
        <v>1282</v>
      </c>
      <c r="E41" s="6" t="s">
        <v>1580</v>
      </c>
      <c r="F41" s="7" t="s">
        <v>739</v>
      </c>
      <c r="G41" s="7" t="s">
        <v>49</v>
      </c>
      <c r="H41" s="7" t="s">
        <v>1315</v>
      </c>
      <c r="I41" s="9" t="s">
        <v>49</v>
      </c>
      <c r="J41" s="9" t="s">
        <v>94</v>
      </c>
      <c r="K41" s="9" t="s">
        <v>49</v>
      </c>
      <c r="L41" s="9" t="s">
        <v>94</v>
      </c>
      <c r="M41" s="9" t="s">
        <v>1525</v>
      </c>
      <c r="N41" s="6" t="s">
        <v>49</v>
      </c>
      <c r="O41" s="9" t="s">
        <v>49</v>
      </c>
      <c r="P41" s="9" t="s">
        <v>49</v>
      </c>
      <c r="Q41" s="7" t="s">
        <v>49</v>
      </c>
      <c r="R41" s="7" t="s">
        <v>49</v>
      </c>
      <c r="S41" s="6" t="s">
        <v>284</v>
      </c>
      <c r="T41" s="6" t="s">
        <v>49</v>
      </c>
      <c r="U41" s="6" t="s">
        <v>49</v>
      </c>
      <c r="V41" s="141" t="s">
        <v>180</v>
      </c>
      <c r="W41" s="139" t="s">
        <v>149</v>
      </c>
      <c r="X41" s="141" t="s">
        <v>297</v>
      </c>
      <c r="Y41" s="141" t="s">
        <v>149</v>
      </c>
      <c r="Z41" s="6" t="s">
        <v>99</v>
      </c>
      <c r="AA41" s="6" t="s">
        <v>49</v>
      </c>
      <c r="AB41" s="6" t="s">
        <v>1581</v>
      </c>
      <c r="AC41" s="12" t="s">
        <v>149</v>
      </c>
      <c r="AD41" s="6" t="s">
        <v>1581</v>
      </c>
      <c r="AE41" s="12" t="s">
        <v>149</v>
      </c>
      <c r="AF41" s="6" t="s">
        <v>284</v>
      </c>
      <c r="AG41" s="6" t="s">
        <v>99</v>
      </c>
      <c r="AH41" s="6" t="s">
        <v>284</v>
      </c>
      <c r="AI41" s="6" t="s">
        <v>99</v>
      </c>
      <c r="AJ41" s="7" t="s">
        <v>691</v>
      </c>
      <c r="AK41" s="6" t="s">
        <v>1581</v>
      </c>
      <c r="AL41" s="7" t="s">
        <v>63</v>
      </c>
      <c r="AM41" s="6" t="s">
        <v>1581</v>
      </c>
    </row>
    <row r="42" spans="1:39" ht="18" customHeight="1">
      <c r="A42" s="14">
        <f t="shared" si="0"/>
        <v>40</v>
      </c>
      <c r="B42" s="15" t="s">
        <v>1480</v>
      </c>
      <c r="C42" s="14" t="s">
        <v>274</v>
      </c>
      <c r="D42" s="14" t="s">
        <v>912</v>
      </c>
      <c r="E42" s="13" t="s">
        <v>1481</v>
      </c>
      <c r="F42" s="14" t="s">
        <v>1482</v>
      </c>
      <c r="G42" s="14" t="s">
        <v>49</v>
      </c>
      <c r="H42" s="14" t="s">
        <v>1315</v>
      </c>
      <c r="I42" s="16" t="s">
        <v>49</v>
      </c>
      <c r="J42" s="16" t="s">
        <v>104</v>
      </c>
      <c r="K42" s="16" t="s">
        <v>49</v>
      </c>
      <c r="L42" s="16" t="s">
        <v>104</v>
      </c>
      <c r="M42" s="16" t="s">
        <v>1557</v>
      </c>
      <c r="N42" s="13" t="s">
        <v>49</v>
      </c>
      <c r="O42" s="16" t="s">
        <v>54</v>
      </c>
      <c r="P42" s="16" t="s">
        <v>49</v>
      </c>
      <c r="Q42" s="14" t="s">
        <v>49</v>
      </c>
      <c r="R42" s="14" t="s">
        <v>49</v>
      </c>
      <c r="S42" s="13" t="s">
        <v>258</v>
      </c>
      <c r="T42" s="13" t="s">
        <v>49</v>
      </c>
      <c r="U42" s="13" t="s">
        <v>49</v>
      </c>
      <c r="V42" s="141" t="s">
        <v>280</v>
      </c>
      <c r="W42" s="139" t="s">
        <v>282</v>
      </c>
      <c r="X42" s="141" t="s">
        <v>281</v>
      </c>
      <c r="Y42" s="141" t="s">
        <v>282</v>
      </c>
      <c r="Z42" s="13" t="s">
        <v>89</v>
      </c>
      <c r="AA42" s="13" t="s">
        <v>49</v>
      </c>
      <c r="AB42" s="13" t="s">
        <v>1582</v>
      </c>
      <c r="AC42" s="12" t="s">
        <v>282</v>
      </c>
      <c r="AD42" s="13" t="s">
        <v>1582</v>
      </c>
      <c r="AE42" s="12" t="s">
        <v>282</v>
      </c>
      <c r="AF42" s="13" t="s">
        <v>258</v>
      </c>
      <c r="AG42" s="13" t="s">
        <v>89</v>
      </c>
      <c r="AH42" s="13" t="s">
        <v>258</v>
      </c>
      <c r="AI42" s="13" t="s">
        <v>89</v>
      </c>
      <c r="AJ42" s="14" t="s">
        <v>592</v>
      </c>
      <c r="AK42" s="13" t="s">
        <v>1582</v>
      </c>
      <c r="AL42" s="14" t="s">
        <v>63</v>
      </c>
      <c r="AM42" s="13" t="s">
        <v>1582</v>
      </c>
    </row>
    <row r="43" spans="1:39" ht="18" customHeight="1">
      <c r="A43" s="7">
        <f t="shared" si="0"/>
        <v>41</v>
      </c>
      <c r="B43" s="8" t="s">
        <v>1157</v>
      </c>
      <c r="C43" s="7" t="s">
        <v>45</v>
      </c>
      <c r="D43" s="7" t="s">
        <v>640</v>
      </c>
      <c r="E43" s="6" t="s">
        <v>1583</v>
      </c>
      <c r="F43" s="7" t="s">
        <v>1584</v>
      </c>
      <c r="G43" s="7" t="s">
        <v>49</v>
      </c>
      <c r="H43" s="7" t="s">
        <v>1315</v>
      </c>
      <c r="I43" s="9" t="s">
        <v>49</v>
      </c>
      <c r="J43" s="9" t="s">
        <v>94</v>
      </c>
      <c r="K43" s="9" t="s">
        <v>49</v>
      </c>
      <c r="L43" s="9" t="s">
        <v>94</v>
      </c>
      <c r="M43" s="9" t="s">
        <v>1518</v>
      </c>
      <c r="N43" s="6" t="s">
        <v>49</v>
      </c>
      <c r="O43" s="9" t="s">
        <v>49</v>
      </c>
      <c r="P43" s="9" t="s">
        <v>49</v>
      </c>
      <c r="Q43" s="7" t="s">
        <v>49</v>
      </c>
      <c r="R43" s="7" t="s">
        <v>49</v>
      </c>
      <c r="S43" s="6" t="s">
        <v>409</v>
      </c>
      <c r="T43" s="6" t="s">
        <v>49</v>
      </c>
      <c r="U43" s="6" t="s">
        <v>49</v>
      </c>
      <c r="V43" s="141" t="s">
        <v>290</v>
      </c>
      <c r="W43" s="139" t="s">
        <v>270</v>
      </c>
      <c r="X43" s="141" t="s">
        <v>270</v>
      </c>
      <c r="Y43" s="142" t="s">
        <v>874</v>
      </c>
      <c r="Z43" s="6" t="s">
        <v>172</v>
      </c>
      <c r="AA43" s="18" t="s">
        <v>350</v>
      </c>
      <c r="AB43" s="6" t="s">
        <v>1585</v>
      </c>
      <c r="AC43" s="12" t="s">
        <v>270</v>
      </c>
      <c r="AD43" s="6" t="s">
        <v>1585</v>
      </c>
      <c r="AE43" s="12" t="s">
        <v>270</v>
      </c>
      <c r="AF43" s="6" t="s">
        <v>409</v>
      </c>
      <c r="AG43" s="6" t="s">
        <v>172</v>
      </c>
      <c r="AH43" s="6" t="s">
        <v>409</v>
      </c>
      <c r="AI43" s="6" t="s">
        <v>172</v>
      </c>
      <c r="AJ43" s="7" t="s">
        <v>646</v>
      </c>
      <c r="AK43" s="6" t="s">
        <v>1585</v>
      </c>
      <c r="AL43" s="7" t="s">
        <v>63</v>
      </c>
      <c r="AM43" s="6" t="s">
        <v>1585</v>
      </c>
    </row>
    <row r="44" ht="12.75">
      <c r="A44" s="36"/>
    </row>
  </sheetData>
  <sheetProtection/>
  <mergeCells count="1">
    <mergeCell ref="A2:AM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Hurdálek Libor</cp:lastModifiedBy>
  <dcterms:created xsi:type="dcterms:W3CDTF">1997-01-24T11:07:25Z</dcterms:created>
  <dcterms:modified xsi:type="dcterms:W3CDTF">2015-09-09T11:03:10Z</dcterms:modified>
  <cp:category/>
  <cp:version/>
  <cp:contentType/>
  <cp:contentStatus/>
</cp:coreProperties>
</file>